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nando\Desktop\submission BMC Genomics\Suppl materials\"/>
    </mc:Choice>
  </mc:AlternateContent>
  <xr:revisionPtr revIDLastSave="0" documentId="13_ncr:1_{37A7BAB9-AE6A-46D4-A5F3-63931626724F}" xr6:coauthVersionLast="43" xr6:coauthVersionMax="43" xr10:uidLastSave="{00000000-0000-0000-0000-000000000000}"/>
  <bookViews>
    <workbookView xWindow="-120" yWindow="-120" windowWidth="20730" windowHeight="11760" xr2:uid="{60F3F0EA-2591-4956-8457-34950C0D9202}"/>
  </bookViews>
  <sheets>
    <sheet name="Table S1" sheetId="1" r:id="rId1"/>
    <sheet name="Table S2" sheetId="2" r:id="rId2"/>
    <sheet name="Table S3" sheetId="3" r:id="rId3"/>
    <sheet name="Table S4" sheetId="4" r:id="rId4"/>
  </sheets>
  <definedNames>
    <definedName name="_xlnm.Print_Area" localSheetId="0">'Table S1'!$A$3:$V$25</definedName>
    <definedName name="_xlnm.Print_Area" localSheetId="1">'Table S2'!$A$3:$U$23</definedName>
    <definedName name="_xlnm.Print_Area" localSheetId="2">'Table S3'!$A$1:$M$63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23" i="2" l="1"/>
  <c r="T23" i="2"/>
  <c r="S23" i="2"/>
  <c r="R23" i="2"/>
  <c r="Q23" i="2"/>
  <c r="P23" i="2"/>
  <c r="O23" i="2"/>
  <c r="N23" i="2"/>
  <c r="M23" i="2"/>
  <c r="H23" i="2" l="1"/>
  <c r="F23" i="2"/>
  <c r="L23" i="2"/>
  <c r="K23" i="2"/>
  <c r="J23" i="2"/>
  <c r="I23" i="2"/>
  <c r="G23" i="2"/>
  <c r="E23" i="2"/>
  <c r="D23" i="2"/>
  <c r="C23" i="2"/>
  <c r="B23" i="2"/>
  <c r="B25" i="1" l="1"/>
</calcChain>
</file>

<file path=xl/sharedStrings.xml><?xml version="1.0" encoding="utf-8"?>
<sst xmlns="http://schemas.openxmlformats.org/spreadsheetml/2006/main" count="1050" uniqueCount="349">
  <si>
    <t>Chromosome</t>
  </si>
  <si>
    <t>Analyzed SNPs</t>
  </si>
  <si>
    <t>DBH</t>
  </si>
  <si>
    <t>C Content</t>
  </si>
  <si>
    <t>N Content</t>
  </si>
  <si>
    <t xml:space="preserve">C:N </t>
  </si>
  <si>
    <t>d15N</t>
  </si>
  <si>
    <t>Narea</t>
  </si>
  <si>
    <t>C5*</t>
  </si>
  <si>
    <t>C6*</t>
  </si>
  <si>
    <t>Lignin*</t>
  </si>
  <si>
    <t>S:G*</t>
  </si>
  <si>
    <t>Gal*</t>
  </si>
  <si>
    <t>Ade*</t>
  </si>
  <si>
    <t>Total</t>
  </si>
  <si>
    <t>a) Number of significant single SNP-markers (p-value &lt;0.0001; q-value &lt;0.1)</t>
  </si>
  <si>
    <t>C5</t>
  </si>
  <si>
    <t>Lignin</t>
  </si>
  <si>
    <t>S:G</t>
  </si>
  <si>
    <t>Gac</t>
  </si>
  <si>
    <t>Gal</t>
  </si>
  <si>
    <t>Toc</t>
  </si>
  <si>
    <t>Ade</t>
  </si>
  <si>
    <t>HbA</t>
  </si>
  <si>
    <t>VOL*</t>
  </si>
  <si>
    <t>VOL</t>
  </si>
  <si>
    <t>DBF</t>
  </si>
  <si>
    <t>C:N</t>
  </si>
  <si>
    <t>SLA</t>
  </si>
  <si>
    <t>C6</t>
  </si>
  <si>
    <r>
      <t>δ</t>
    </r>
    <r>
      <rPr>
        <b/>
        <vertAlign val="superscript"/>
        <sz val="11"/>
        <color theme="1"/>
        <rFont val="Calibri"/>
        <family val="2"/>
        <scheme val="minor"/>
      </rPr>
      <t>15</t>
    </r>
    <r>
      <rPr>
        <b/>
        <sz val="11"/>
        <color theme="1"/>
        <rFont val="Calibri"/>
        <family val="2"/>
        <scheme val="minor"/>
      </rPr>
      <t>N</t>
    </r>
  </si>
  <si>
    <t>h</t>
  </si>
  <si>
    <t>SNP</t>
  </si>
  <si>
    <t>p-value</t>
  </si>
  <si>
    <t>q-value</t>
  </si>
  <si>
    <t>Gene Model</t>
  </si>
  <si>
    <t>Description</t>
  </si>
  <si>
    <t>GO</t>
  </si>
  <si>
    <t>S07_1483480</t>
  </si>
  <si>
    <t>Potri.007G019500</t>
  </si>
  <si>
    <t>Periodic tryptophan protein 1 (PWP1)</t>
  </si>
  <si>
    <t>GO:0005515</t>
  </si>
  <si>
    <t>Protein synthesis / modification</t>
  </si>
  <si>
    <t>S09_11189825</t>
  </si>
  <si>
    <t>Potri.009G140100</t>
  </si>
  <si>
    <t>ROP GUANINE NUCLEOTIDE EXCHANGE FACTOR 1</t>
  </si>
  <si>
    <t>GO:0005089</t>
  </si>
  <si>
    <t>Signal transduction</t>
  </si>
  <si>
    <t>S04_6389165</t>
  </si>
  <si>
    <t>Potri.004G077100</t>
  </si>
  <si>
    <t>senataxin [EC:3.6.4.-] (SETX, ALS4)</t>
  </si>
  <si>
    <t>not at JGI</t>
  </si>
  <si>
    <t>DNA/RNA metabolism</t>
  </si>
  <si>
    <t>S05_21982152</t>
  </si>
  <si>
    <t>Potri.005G205200</t>
  </si>
  <si>
    <t>4-hydroxyphenylpyruvate dioxygenase</t>
  </si>
  <si>
    <t>GO:0003868</t>
  </si>
  <si>
    <t>Energy/metabolism</t>
  </si>
  <si>
    <t>S14_3541630</t>
  </si>
  <si>
    <t>No in JGI</t>
  </si>
  <si>
    <t>Unknown function</t>
  </si>
  <si>
    <t>S01_42335030</t>
  </si>
  <si>
    <t>Potri.001G402100</t>
  </si>
  <si>
    <t>Uncharacterized</t>
  </si>
  <si>
    <t>S01_18522285</t>
  </si>
  <si>
    <t>Intergenic</t>
  </si>
  <si>
    <t>S04_5997337</t>
  </si>
  <si>
    <t>Potri.004G071400</t>
  </si>
  <si>
    <t>PROTEIN RKD5</t>
  </si>
  <si>
    <t>GO:0003677</t>
  </si>
  <si>
    <t>Transcription</t>
  </si>
  <si>
    <t>S10_1093918</t>
  </si>
  <si>
    <t>S15_13348168</t>
  </si>
  <si>
    <t>Potri.015G118600</t>
  </si>
  <si>
    <t>Ankyrin repeats (3 copies) (Ank_2) // Domain of unknown function (PGG)</t>
  </si>
  <si>
    <t>S15_1932272</t>
  </si>
  <si>
    <t>Potri.015G024700</t>
  </si>
  <si>
    <t>Leucine rich repeat N-terminal domain (LRRNT_2)</t>
  </si>
  <si>
    <t>S06_10037311</t>
  </si>
  <si>
    <t>Potri.006G124900</t>
  </si>
  <si>
    <t>similar to pentatricopeptide (PPR) repeat-containing protein</t>
  </si>
  <si>
    <t>S07_13883253</t>
  </si>
  <si>
    <t>Potri.007G119300</t>
  </si>
  <si>
    <t>similar to SET domain-containing protein</t>
  </si>
  <si>
    <t>S13_2255638</t>
  </si>
  <si>
    <t>Potri.013G033800</t>
  </si>
  <si>
    <t>WD repeat-containing protein 48 (WDR48, UAF1)</t>
  </si>
  <si>
    <t>S08_8745963</t>
  </si>
  <si>
    <t>Potri.008G132300</t>
  </si>
  <si>
    <t>Non-specific serine/threonine protein kinase / Threonine-specific protein kinase</t>
  </si>
  <si>
    <t>GO:0004672</t>
  </si>
  <si>
    <t>S16_7465263</t>
  </si>
  <si>
    <t>S15_13443250</t>
  </si>
  <si>
    <t>Potri.015G119700</t>
  </si>
  <si>
    <t>Domain of unknown function (PGG)</t>
  </si>
  <si>
    <t>GO:0016491</t>
  </si>
  <si>
    <t>S09_3570685</t>
  </si>
  <si>
    <t>similar to expressed protein in Arabidopsis thaliana</t>
  </si>
  <si>
    <t>S03_10206135</t>
  </si>
  <si>
    <t>Potri.003G073200</t>
  </si>
  <si>
    <t>uncharacterized protein (K06972)</t>
  </si>
  <si>
    <t>S08_1138575</t>
  </si>
  <si>
    <t>Potri.008G021900</t>
  </si>
  <si>
    <t>CAMP-REGULATED PHOSPHOPROTEIN 21 RELATED R3H DOMAIN CONTAINING PROTEIN</t>
  </si>
  <si>
    <t>GO:0003676</t>
  </si>
  <si>
    <t>S05_6007065</t>
  </si>
  <si>
    <t>Not in JGI</t>
  </si>
  <si>
    <t>S17_13489112</t>
  </si>
  <si>
    <t>Potri.017G121700</t>
  </si>
  <si>
    <t>LEUCINE-RICH REPEAT-CONTAINING PROTEIN // SUBFAMILY NOT NAMED</t>
  </si>
  <si>
    <t>GO:0043531</t>
  </si>
  <si>
    <t>S12_3162394</t>
  </si>
  <si>
    <t>Potri.012G035400</t>
  </si>
  <si>
    <t>PTHR23074//PTHR23074:SF98 - AAA ATPASE // SUBFAMILY NOT NAMED</t>
  </si>
  <si>
    <t>GO:0009378</t>
  </si>
  <si>
    <t>S06_8513725</t>
  </si>
  <si>
    <t>Potri.006G109000.1</t>
  </si>
  <si>
    <t>similar to expression supported by MPSS</t>
  </si>
  <si>
    <t>GO:0016021</t>
  </si>
  <si>
    <t>Cellular component</t>
  </si>
  <si>
    <t>Potri.005G030300</t>
  </si>
  <si>
    <t>Kinesin motor domain (Kinesin) // NB-ARC domain (NB-ARC) // TIR domain (TIR_2)</t>
  </si>
  <si>
    <t>GO:0003777</t>
  </si>
  <si>
    <t>Cell structure</t>
  </si>
  <si>
    <t>Potri.005G015700</t>
  </si>
  <si>
    <t>PF00560//PF13855 - Leucine Rich Repeat (LRR_1) // Leucine rich repeat (LRR_8)</t>
  </si>
  <si>
    <t>Potri.008G095700</t>
  </si>
  <si>
    <t>PTHR12770:SF22 - UPF0420 PROTEIN C16ORF58</t>
  </si>
  <si>
    <t>Potri.004G191200</t>
  </si>
  <si>
    <t>heat shock family protein</t>
  </si>
  <si>
    <t>Potri.006G276600</t>
  </si>
  <si>
    <t>ABC1 family protein</t>
  </si>
  <si>
    <t>Potri.006G018400</t>
  </si>
  <si>
    <t>PTHR22814:SF79 - COPPER TRANSPORT PROTEIN ATOX1-RELATED // SUBFAMILY NOT NAMED</t>
  </si>
  <si>
    <t>GO:0046872</t>
  </si>
  <si>
    <t>Transport</t>
  </si>
  <si>
    <t>Potri.012G078800</t>
  </si>
  <si>
    <t>S05_1091521</t>
  </si>
  <si>
    <t>Potri.005G014100</t>
  </si>
  <si>
    <t>CARBOXYLATE CLAMP-TETRATRICOPEPTIDE REPEAT</t>
  </si>
  <si>
    <t>S10_13969760</t>
  </si>
  <si>
    <t>Potri.010G123200</t>
  </si>
  <si>
    <t>ADENINE NUCLEOTIDE ALPHA HYDROLASES-LIKE SUPERFAMILY PROTEIN</t>
  </si>
  <si>
    <t>GO:0006950</t>
  </si>
  <si>
    <t>S13_10434629</t>
  </si>
  <si>
    <t>Potri.013G096100</t>
  </si>
  <si>
    <t>RNA-directed DNA polymerase / Revertase</t>
  </si>
  <si>
    <t>S05_25870519</t>
  </si>
  <si>
    <t>Potri.005G260200</t>
  </si>
  <si>
    <t>S10_22570116</t>
  </si>
  <si>
    <t>Potri.010G255600</t>
  </si>
  <si>
    <t>Sphinganine kinase / Dihydrosphingosine kinase</t>
  </si>
  <si>
    <t>GO:0016301</t>
  </si>
  <si>
    <t>S03_18619005</t>
  </si>
  <si>
    <t>Potri.003G178400</t>
  </si>
  <si>
    <t>similar to PUTATIVE TYPE 1 MEMBRANE PROTEIN</t>
  </si>
  <si>
    <t>S09_3691822</t>
  </si>
  <si>
    <t>Potri.009G025900</t>
  </si>
  <si>
    <t>Thebaine 6-O-demethylase</t>
  </si>
  <si>
    <t>S18_12861174</t>
  </si>
  <si>
    <t>Potri.018G100900</t>
  </si>
  <si>
    <t>LACTATION ELEVATED PROTEIN 1</t>
  </si>
  <si>
    <t>GO:0005524</t>
  </si>
  <si>
    <t>S15_8209736</t>
  </si>
  <si>
    <t>Potri.015G059800</t>
  </si>
  <si>
    <t>ABC TRANSPORTER B FAMILY MEMBER 27</t>
  </si>
  <si>
    <t>GO:0016887</t>
  </si>
  <si>
    <t>S11_7733448</t>
  </si>
  <si>
    <t>Potri.011G078000</t>
  </si>
  <si>
    <t>SWIB/MDM2 domain (SWIB) // Plus-3 domain (Plus-3)</t>
  </si>
  <si>
    <t>S01_10264572</t>
  </si>
  <si>
    <t>Potri.001G126400</t>
  </si>
  <si>
    <t>SPLICING FACTOR 1</t>
  </si>
  <si>
    <t>S01_10264518</t>
  </si>
  <si>
    <t>S12_10157651</t>
  </si>
  <si>
    <t>S17_15596203</t>
  </si>
  <si>
    <t>Potri.017G150500</t>
  </si>
  <si>
    <t>GO:0055085</t>
  </si>
  <si>
    <t>S11_13601452</t>
  </si>
  <si>
    <t>Potri.011G111100.1</t>
  </si>
  <si>
    <t>AAA-TYPE ATPASE // SUBFAMILY NOT NAMED</t>
  </si>
  <si>
    <t>Trait</t>
  </si>
  <si>
    <t>window</t>
  </si>
  <si>
    <t>Functional class</t>
  </si>
  <si>
    <t>Potri.008G134900</t>
  </si>
  <si>
    <t>zinc finger (C3HC4-type RING finger) family protein; similar to very low similarity to RING-H2 finger protein RHG1a</t>
  </si>
  <si>
    <t>GO:0008270</t>
  </si>
  <si>
    <t>Potri.017G138100</t>
  </si>
  <si>
    <t>AAA ATPase domain (AAA_16)</t>
  </si>
  <si>
    <t>Not at JGI</t>
  </si>
  <si>
    <t>Potri.017G138300</t>
  </si>
  <si>
    <t>translation initiation factor 3 subunit J (EIF3J)</t>
  </si>
  <si>
    <t>GO:0003743</t>
  </si>
  <si>
    <t>Potri.015G105600</t>
  </si>
  <si>
    <t>similar to signal recognition particle-related; similar to SRP-related; similar to low similarity to Signal recognition particle 68 kDa protein</t>
  </si>
  <si>
    <t>GO:0005047</t>
  </si>
  <si>
    <t>Potri.015G105700</t>
  </si>
  <si>
    <t>Magnesium protoporphyrin IX methyltransferase / S-adenosylmethioninemagnesium protoporphyrin</t>
  </si>
  <si>
    <t>Potri.015G105500</t>
  </si>
  <si>
    <t>similar to ARF GTPase-activating domain-containing protein; similar to GCN4-complementing protein (GCP1)</t>
  </si>
  <si>
    <t>GO:0005096</t>
  </si>
  <si>
    <t>Potri.005G048900</t>
  </si>
  <si>
    <t>similar to 5'-3' exoribonuclease (XRN4); similar to XRN4 (Arabidopsis thaliana)</t>
  </si>
  <si>
    <t>Potri.010G198000</t>
  </si>
  <si>
    <t>Un characterized</t>
  </si>
  <si>
    <t>Potri.010G197900</t>
  </si>
  <si>
    <t>PTHR11062//PTHR11062:SF109 - EXOSTOSIN HEPARAN SULFATE GLYCOSYLTRANSFERASE -RELATED // SUBFAMILY NOT</t>
  </si>
  <si>
    <t>GO:0003824</t>
  </si>
  <si>
    <t>Potri.012G078700</t>
  </si>
  <si>
    <t>similar to aldehyde dehydrogenase 1 precursor</t>
  </si>
  <si>
    <t>Potri.009G084000</t>
  </si>
  <si>
    <t>Potri.008G145600</t>
  </si>
  <si>
    <t>similar to Threonyl-tRNA synthetase</t>
  </si>
  <si>
    <t>GO:0004812</t>
  </si>
  <si>
    <t>Potri.008G145800</t>
  </si>
  <si>
    <t>EamA-like transporter family (EamA)</t>
  </si>
  <si>
    <t>GO:0022857</t>
  </si>
  <si>
    <t>Potri.008G145900</t>
  </si>
  <si>
    <t>interleukin-1 receptor-associated kinase 4 (IRAK4)</t>
  </si>
  <si>
    <t>GO:0004713</t>
  </si>
  <si>
    <t>Leucine Rich Repeat (LRR_1) // Leucine rich repeat (LRR_8)</t>
  </si>
  <si>
    <t>Potri.013G086000</t>
  </si>
  <si>
    <t>WRKY TRANSCRIPTION FACTOR 10-RELATED</t>
  </si>
  <si>
    <t>GO:0003700</t>
  </si>
  <si>
    <t>Potri.019G070700</t>
  </si>
  <si>
    <t>Potri.008G021700</t>
  </si>
  <si>
    <t>SF3 - ASPARTYL AMINOPEPTIDASE</t>
  </si>
  <si>
    <t>GO:0004177</t>
  </si>
  <si>
    <t>Potri.008G022100</t>
  </si>
  <si>
    <t>Predicted transporter ADD1 (major facilitator superfamily)</t>
  </si>
  <si>
    <t>ASPARTYL AMINOPEPTIDASE</t>
  </si>
  <si>
    <t>Potri.008G022000</t>
  </si>
  <si>
    <t>NFU1 IRON-SULFUR CLUSTER SCAFFOLD HOMOLOG, MITOCHONDRIAL</t>
  </si>
  <si>
    <t>GO:0016226</t>
  </si>
  <si>
    <t>Potri.014G151700</t>
  </si>
  <si>
    <t>similar to expressed protein in Arabidopsis thaliana; similar to hypothetical protein T2J13.20</t>
  </si>
  <si>
    <t>Potri.014G151800</t>
  </si>
  <si>
    <t>similar to anthocyanin-related membrane protein 2</t>
  </si>
  <si>
    <t>Potri.008G202500</t>
  </si>
  <si>
    <t>Potri.016G078400</t>
  </si>
  <si>
    <t>2.7.8.7 - Holo-[acyl-carrier-protein] synthase / PPTase</t>
  </si>
  <si>
    <t>GO:0000287</t>
  </si>
  <si>
    <t>Potri.005G146200</t>
  </si>
  <si>
    <t>TA11-LIKE NON-LTR RETROELEMENT PROTEIN-RELATED</t>
  </si>
  <si>
    <t>similar to Threonyl-tRNA synthetase; similar to mitochondrial precursor (EC 6.1.1.3) (Threonine--tRNA ligase)</t>
  </si>
  <si>
    <t>similar to integral membrane protein; putative; similar to anthocyanin-related membrane protein 2 (GI:16416385) (Arabidopsis thaliana)</t>
  </si>
  <si>
    <t>GO:0006810</t>
  </si>
  <si>
    <t>similar to aldehyde dehydrogenase 1 precursor.</t>
  </si>
  <si>
    <t>similar to expressed protein in Arabidopsis thaliana; [ co-ortholog (1of2) of At1g5</t>
  </si>
  <si>
    <t>Potri.007G038500</t>
  </si>
  <si>
    <t>reticulon family protein; weakly similar to Nogo-C protein (Rattus norvegicus)</t>
  </si>
  <si>
    <t>Potri.007G038700</t>
  </si>
  <si>
    <t>Arabidopsis broad-spectrum mildew resistance protein RPW8 (RPW8)</t>
  </si>
  <si>
    <t>Potri.019G076800</t>
  </si>
  <si>
    <t>similar to Agamous-like MADS box protein AGL12</t>
  </si>
  <si>
    <t>Potri.001G466900</t>
  </si>
  <si>
    <t>similar to ATPase; similar to BadF/BadG/BcrA/BcrD-type family; similar to Transcriptional regulators of NagC/XylR (ROK) family</t>
  </si>
  <si>
    <t>Potri.003G144400</t>
  </si>
  <si>
    <t>SIMILARITY TO UNKNOWN PROTEIN</t>
  </si>
  <si>
    <t>GO:0000166</t>
  </si>
  <si>
    <t>Potri.003G161400</t>
  </si>
  <si>
    <t>similar to NO EXINE FORMATION 1</t>
  </si>
  <si>
    <t>Potri.003G161600</t>
  </si>
  <si>
    <t>RING ZINC FINGER PROTEIN // SUBFAMILY NOT NAMED</t>
  </si>
  <si>
    <t>Potri.011G111100</t>
  </si>
  <si>
    <t>Potri.011G111300</t>
  </si>
  <si>
    <t>pollen Ole e 1 allergen and extensin family protein</t>
  </si>
  <si>
    <t>GB</t>
  </si>
  <si>
    <t>S05_2258483</t>
  </si>
  <si>
    <t>S05_3034011</t>
  </si>
  <si>
    <t>S05_3034003</t>
  </si>
  <si>
    <t>S05_1231827</t>
  </si>
  <si>
    <t>S05_5989014</t>
  </si>
  <si>
    <t>S05_20565425</t>
  </si>
  <si>
    <t>S05_13410924</t>
  </si>
  <si>
    <t>S05_27629087</t>
  </si>
  <si>
    <t>S05_1200427</t>
  </si>
  <si>
    <t>S05_10464102</t>
  </si>
  <si>
    <t>Vol</t>
  </si>
  <si>
    <t>GAc</t>
  </si>
  <si>
    <t>Position</t>
  </si>
  <si>
    <t xml:space="preserve"> Potri.002G171100</t>
  </si>
  <si>
    <t>Potri.002G170900</t>
  </si>
  <si>
    <t>Potri.009G058900</t>
  </si>
  <si>
    <t>Cytochrome B561/Ferric Reductase Transmembrane With Domon Related Domain</t>
  </si>
  <si>
    <t>GO:0055114</t>
  </si>
  <si>
    <t>Tetratricopeptide repeat-containing protein</t>
  </si>
  <si>
    <t>Similar to DNA topoisomerase (ATP-hydrolyzing) II</t>
  </si>
  <si>
    <t>Marker</t>
  </si>
  <si>
    <t>Polymorphism</t>
  </si>
  <si>
    <t>Potri.001G126400.1</t>
  </si>
  <si>
    <t>5'UTR</t>
  </si>
  <si>
    <t>Synonymous</t>
  </si>
  <si>
    <t>Intron</t>
  </si>
  <si>
    <t>Non-synonymous</t>
  </si>
  <si>
    <t>Stop codon</t>
  </si>
  <si>
    <t>3'UTR</t>
  </si>
  <si>
    <t>Codon insertion</t>
  </si>
  <si>
    <t>T/A</t>
  </si>
  <si>
    <t>C/T</t>
  </si>
  <si>
    <t>C/A</t>
  </si>
  <si>
    <t>G/T</t>
  </si>
  <si>
    <t>T/G</t>
  </si>
  <si>
    <t>G/A</t>
  </si>
  <si>
    <t>A/G</t>
  </si>
  <si>
    <t>T/C</t>
  </si>
  <si>
    <t>A/C</t>
  </si>
  <si>
    <t>A/T</t>
  </si>
  <si>
    <t>S01_6364049</t>
  </si>
  <si>
    <t>Potri.001G080300.1</t>
  </si>
  <si>
    <t>Region</t>
  </si>
  <si>
    <t>Exon</t>
  </si>
  <si>
    <t>Potri.014G044300.1</t>
  </si>
  <si>
    <t>similar to CHAPERONIN 10</t>
  </si>
  <si>
    <t>GO:0006457</t>
  </si>
  <si>
    <t>Similar to syringolide-induced protein 1-3-1B</t>
  </si>
  <si>
    <t>C Content*</t>
  </si>
  <si>
    <t>N Content*</t>
  </si>
  <si>
    <t>Leaf Δ*</t>
  </si>
  <si>
    <t>Leaf C content</t>
  </si>
  <si>
    <t>Leaf N content</t>
  </si>
  <si>
    <t>Leaf Δ</t>
  </si>
  <si>
    <t>Wood lignin</t>
  </si>
  <si>
    <t>Leaf δ 15N</t>
  </si>
  <si>
    <t xml:space="preserve">Height </t>
  </si>
  <si>
    <t xml:space="preserve">Volume index </t>
  </si>
  <si>
    <t xml:space="preserve">Days to bud flush </t>
  </si>
  <si>
    <t xml:space="preserve">Leaf C:N ratio </t>
  </si>
  <si>
    <t xml:space="preserve">Specific leaf area </t>
  </si>
  <si>
    <t xml:space="preserve">N content : SLA ratio </t>
  </si>
  <si>
    <t xml:space="preserve">Wood 5-carbon sugars </t>
  </si>
  <si>
    <t xml:space="preserve">Wood 6-carbon sugars </t>
  </si>
  <si>
    <t xml:space="preserve">Wood syringil:guayacil ratio </t>
  </si>
  <si>
    <t xml:space="preserve">Galactonic acid </t>
  </si>
  <si>
    <t xml:space="preserve">Galactinol </t>
  </si>
  <si>
    <t xml:space="preserve">Alpha tocopherol  </t>
  </si>
  <si>
    <t xml:space="preserve">Adenosine </t>
  </si>
  <si>
    <t xml:space="preserve">4-Hydroxybenzoic acid </t>
  </si>
  <si>
    <t>NArea</t>
  </si>
  <si>
    <t xml:space="preserve">S:G </t>
  </si>
  <si>
    <t>N Conten</t>
  </si>
  <si>
    <t>Diameter at breast height</t>
  </si>
  <si>
    <t>Code</t>
  </si>
  <si>
    <t>*) Associations with p-value &lt; 0.0001 and q-value &gt; 0.1</t>
  </si>
  <si>
    <t>Table S1. Number of significant SNPs identified by single-SNP trait tests</t>
  </si>
  <si>
    <r>
      <t>b) Proportion (</t>
    </r>
    <r>
      <rPr>
        <sz val="9.9"/>
        <color theme="1"/>
        <rFont val="Calibri"/>
        <family val="2"/>
      </rPr>
      <t>‰)</t>
    </r>
    <r>
      <rPr>
        <sz val="11"/>
        <color theme="1"/>
        <rFont val="Calibri"/>
        <family val="2"/>
        <scheme val="minor"/>
      </rPr>
      <t xml:space="preserve"> of significant SNPs on total analyzed SNPs</t>
    </r>
  </si>
  <si>
    <t>Table S2. Number of significant SNPs identified by sliding window tests. Significance threshold defined at q-value &lt;0.1</t>
  </si>
  <si>
    <t>Table S3. Top three significantly associated SNP markers identified by single-SNP trait tests. The list includes associations with p-value &lt; 0.0001.</t>
  </si>
  <si>
    <t>Table S4. Top three significantly associated SNP-windows identified by sliding windows tests. The list includes associations with q-value &lt; 0.1.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</si>
</sst>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9.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1" xfId="0" applyFont="1" applyFill="1" applyBorder="1"/>
    <xf numFmtId="164" fontId="0" fillId="0" borderId="1" xfId="1" applyNumberFormat="1" applyFont="1" applyBorder="1"/>
    <xf numFmtId="0" fontId="0" fillId="0" borderId="1" xfId="0" applyBorder="1"/>
    <xf numFmtId="0" fontId="0" fillId="0" borderId="1" xfId="0" applyNumberFormat="1" applyBorder="1"/>
    <xf numFmtId="164" fontId="0" fillId="0" borderId="0" xfId="0" applyNumberFormat="1"/>
    <xf numFmtId="0" fontId="2" fillId="0" borderId="0" xfId="0" applyFont="1"/>
    <xf numFmtId="0" fontId="2" fillId="0" borderId="1" xfId="0" applyFont="1" applyBorder="1"/>
    <xf numFmtId="164" fontId="2" fillId="0" borderId="1" xfId="0" applyNumberFormat="1" applyFont="1" applyBorder="1"/>
    <xf numFmtId="0" fontId="4" fillId="0" borderId="1" xfId="0" applyFont="1" applyFill="1" applyBorder="1"/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0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right"/>
    </xf>
    <xf numFmtId="0" fontId="0" fillId="0" borderId="0" xfId="0" applyFill="1"/>
    <xf numFmtId="0" fontId="3" fillId="0" borderId="1" xfId="0" applyFont="1" applyBorder="1"/>
    <xf numFmtId="11" fontId="0" fillId="0" borderId="1" xfId="0" applyNumberFormat="1" applyBorder="1"/>
    <xf numFmtId="0" fontId="0" fillId="0" borderId="1" xfId="0" applyBorder="1" applyAlignment="1"/>
    <xf numFmtId="11" fontId="0" fillId="0" borderId="1" xfId="0" applyNumberFormat="1" applyBorder="1" applyAlignment="1"/>
    <xf numFmtId="0" fontId="0" fillId="0" borderId="1" xfId="0" applyFill="1" applyBorder="1"/>
    <xf numFmtId="11" fontId="3" fillId="0" borderId="1" xfId="0" applyNumberFormat="1" applyFont="1" applyFill="1" applyBorder="1"/>
    <xf numFmtId="11" fontId="0" fillId="0" borderId="1" xfId="0" applyNumberFormat="1" applyFill="1" applyBorder="1"/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6" fillId="0" borderId="1" xfId="0" applyFont="1" applyBorder="1"/>
    <xf numFmtId="0" fontId="7" fillId="0" borderId="1" xfId="0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1" applyNumberFormat="1" applyFont="1" applyBorder="1"/>
    <xf numFmtId="0" fontId="4" fillId="0" borderId="1" xfId="0" applyFont="1" applyBorder="1"/>
    <xf numFmtId="0" fontId="0" fillId="0" borderId="0" xfId="0"/>
    <xf numFmtId="43" fontId="0" fillId="0" borderId="0" xfId="0" applyNumberFormat="1"/>
    <xf numFmtId="43" fontId="0" fillId="0" borderId="0" xfId="0" applyNumberFormat="1" applyFill="1"/>
    <xf numFmtId="0" fontId="8" fillId="0" borderId="1" xfId="0" applyFont="1" applyFill="1" applyBorder="1"/>
    <xf numFmtId="164" fontId="3" fillId="0" borderId="1" xfId="1" applyNumberFormat="1" applyFont="1" applyFill="1" applyBorder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1" applyNumberFormat="1" applyFont="1" applyFill="1" applyBorder="1"/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1" fontId="3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0" fontId="4" fillId="0" borderId="1" xfId="0" applyFont="1" applyBorder="1" applyAlignment="1">
      <alignment horizontal="center"/>
    </xf>
    <xf numFmtId="0" fontId="0" fillId="0" borderId="0" xfId="0" applyFont="1"/>
  </cellXfs>
  <cellStyles count="3">
    <cellStyle name="Millares" xfId="1" builtinId="3"/>
    <cellStyle name="Millares 2" xfId="2" xr:uid="{00000000-0005-0000-0000-00002F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E448D-AB40-45C2-A92A-9C7A5D7B2C9B}">
  <sheetPr>
    <pageSetUpPr fitToPage="1"/>
  </sheetPr>
  <dimension ref="A1:Z50"/>
  <sheetViews>
    <sheetView tabSelected="1" zoomScale="60" zoomScaleNormal="60" workbookViewId="0"/>
  </sheetViews>
  <sheetFormatPr baseColWidth="10" defaultRowHeight="15" x14ac:dyDescent="0.25"/>
  <cols>
    <col min="1" max="1" width="12.7109375" customWidth="1"/>
    <col min="2" max="2" width="13.5703125" customWidth="1"/>
    <col min="3" max="6" width="8.7109375" customWidth="1"/>
    <col min="7" max="7" width="10.42578125" customWidth="1"/>
    <col min="8" max="8" width="10.85546875" customWidth="1"/>
    <col min="9" max="22" width="8.7109375" customWidth="1"/>
    <col min="24" max="24" width="11.140625" customWidth="1"/>
    <col min="25" max="25" width="25.85546875" customWidth="1"/>
  </cols>
  <sheetData>
    <row r="1" spans="1:26" s="31" customFormat="1" x14ac:dyDescent="0.25">
      <c r="A1" s="6" t="s">
        <v>344</v>
      </c>
    </row>
    <row r="2" spans="1:26" s="31" customFormat="1" x14ac:dyDescent="0.25"/>
    <row r="3" spans="1:26" x14ac:dyDescent="0.25">
      <c r="A3" s="45" t="s">
        <v>15</v>
      </c>
      <c r="W3" s="15"/>
      <c r="X3" s="15"/>
      <c r="Y3" s="15"/>
      <c r="Z3" s="15"/>
    </row>
    <row r="4" spans="1:26" x14ac:dyDescent="0.25">
      <c r="W4" s="15"/>
      <c r="Z4" s="15"/>
    </row>
    <row r="5" spans="1:26" x14ac:dyDescent="0.25">
      <c r="A5" s="9" t="s">
        <v>0</v>
      </c>
      <c r="B5" s="10" t="s">
        <v>1</v>
      </c>
      <c r="C5" s="11" t="s">
        <v>2</v>
      </c>
      <c r="D5" s="44" t="s">
        <v>31</v>
      </c>
      <c r="E5" s="44" t="s">
        <v>24</v>
      </c>
      <c r="F5" s="44" t="s">
        <v>26</v>
      </c>
      <c r="G5" s="44" t="s">
        <v>316</v>
      </c>
      <c r="H5" s="44" t="s">
        <v>317</v>
      </c>
      <c r="I5" s="44" t="s">
        <v>5</v>
      </c>
      <c r="J5" s="44" t="s">
        <v>318</v>
      </c>
      <c r="K5" s="44" t="s">
        <v>6</v>
      </c>
      <c r="L5" s="44" t="s">
        <v>7</v>
      </c>
      <c r="M5" s="44" t="s">
        <v>28</v>
      </c>
      <c r="N5" s="44" t="s">
        <v>8</v>
      </c>
      <c r="O5" s="44" t="s">
        <v>9</v>
      </c>
      <c r="P5" s="44" t="s">
        <v>10</v>
      </c>
      <c r="Q5" s="44" t="s">
        <v>11</v>
      </c>
      <c r="R5" s="44" t="s">
        <v>19</v>
      </c>
      <c r="S5" s="44" t="s">
        <v>12</v>
      </c>
      <c r="T5" s="44" t="s">
        <v>21</v>
      </c>
      <c r="U5" s="44" t="s">
        <v>13</v>
      </c>
      <c r="V5" s="44" t="s">
        <v>23</v>
      </c>
      <c r="W5" s="15"/>
      <c r="X5" s="10" t="s">
        <v>342</v>
      </c>
      <c r="Y5" s="10" t="s">
        <v>181</v>
      </c>
    </row>
    <row r="6" spans="1:26" x14ac:dyDescent="0.25">
      <c r="A6" s="1">
        <v>1</v>
      </c>
      <c r="B6" s="2">
        <v>100299</v>
      </c>
      <c r="C6" s="3">
        <v>4</v>
      </c>
      <c r="D6" s="3">
        <v>44</v>
      </c>
      <c r="E6" s="3">
        <v>5</v>
      </c>
      <c r="F6" s="4">
        <v>7</v>
      </c>
      <c r="G6" s="3">
        <v>2</v>
      </c>
      <c r="H6" s="3">
        <v>63</v>
      </c>
      <c r="I6" s="3">
        <v>1</v>
      </c>
      <c r="J6" s="3">
        <v>0</v>
      </c>
      <c r="K6" s="3">
        <v>2</v>
      </c>
      <c r="L6" s="3">
        <v>0</v>
      </c>
      <c r="M6" s="3">
        <v>0</v>
      </c>
      <c r="N6" s="3">
        <v>4</v>
      </c>
      <c r="O6" s="3">
        <v>4</v>
      </c>
      <c r="P6" s="3">
        <v>3</v>
      </c>
      <c r="Q6" s="3">
        <v>6</v>
      </c>
      <c r="R6" s="3">
        <v>8</v>
      </c>
      <c r="S6" s="3">
        <v>3</v>
      </c>
      <c r="T6" s="3">
        <v>9</v>
      </c>
      <c r="U6" s="3">
        <v>14</v>
      </c>
      <c r="V6" s="3">
        <v>2</v>
      </c>
      <c r="W6" s="15"/>
      <c r="X6" s="20" t="s">
        <v>2</v>
      </c>
      <c r="Y6" s="20" t="s">
        <v>341</v>
      </c>
    </row>
    <row r="7" spans="1:26" x14ac:dyDescent="0.25">
      <c r="A7" s="1">
        <v>2</v>
      </c>
      <c r="B7" s="2">
        <v>47563</v>
      </c>
      <c r="C7" s="3">
        <v>0</v>
      </c>
      <c r="D7" s="3">
        <v>17</v>
      </c>
      <c r="E7" s="3">
        <v>4</v>
      </c>
      <c r="F7" s="4">
        <v>4</v>
      </c>
      <c r="G7" s="3">
        <v>0</v>
      </c>
      <c r="H7" s="3">
        <v>21</v>
      </c>
      <c r="I7" s="3">
        <v>0</v>
      </c>
      <c r="J7" s="3">
        <v>0</v>
      </c>
      <c r="K7" s="3">
        <v>2</v>
      </c>
      <c r="L7" s="3">
        <v>0</v>
      </c>
      <c r="M7" s="3">
        <v>0</v>
      </c>
      <c r="N7" s="3">
        <v>0</v>
      </c>
      <c r="O7" s="3">
        <v>2</v>
      </c>
      <c r="P7" s="3">
        <v>2</v>
      </c>
      <c r="Q7" s="3">
        <v>3</v>
      </c>
      <c r="R7" s="3">
        <v>6</v>
      </c>
      <c r="S7" s="3">
        <v>3</v>
      </c>
      <c r="T7" s="3">
        <v>3</v>
      </c>
      <c r="U7" s="3">
        <v>2</v>
      </c>
      <c r="V7" s="3">
        <v>0</v>
      </c>
      <c r="W7" s="15"/>
      <c r="X7" s="20" t="s">
        <v>31</v>
      </c>
      <c r="Y7" s="20" t="s">
        <v>324</v>
      </c>
    </row>
    <row r="8" spans="1:26" x14ac:dyDescent="0.25">
      <c r="A8" s="1">
        <v>3</v>
      </c>
      <c r="B8" s="2">
        <v>49962</v>
      </c>
      <c r="C8" s="3">
        <v>0</v>
      </c>
      <c r="D8" s="3">
        <v>9</v>
      </c>
      <c r="E8" s="3">
        <v>2</v>
      </c>
      <c r="F8" s="4">
        <v>3</v>
      </c>
      <c r="G8" s="3">
        <v>0</v>
      </c>
      <c r="H8" s="3">
        <v>23</v>
      </c>
      <c r="I8" s="3">
        <v>0</v>
      </c>
      <c r="J8" s="3">
        <v>0</v>
      </c>
      <c r="K8" s="3">
        <v>0</v>
      </c>
      <c r="L8" s="3">
        <v>1</v>
      </c>
      <c r="M8" s="3">
        <v>1</v>
      </c>
      <c r="N8" s="3">
        <v>3</v>
      </c>
      <c r="O8" s="3">
        <v>1</v>
      </c>
      <c r="P8" s="3">
        <v>0</v>
      </c>
      <c r="Q8" s="3">
        <v>2</v>
      </c>
      <c r="R8" s="3">
        <v>6</v>
      </c>
      <c r="S8" s="3">
        <v>4</v>
      </c>
      <c r="T8" s="3">
        <v>8</v>
      </c>
      <c r="U8" s="3">
        <v>9</v>
      </c>
      <c r="V8" s="3">
        <v>4</v>
      </c>
      <c r="W8" s="15"/>
      <c r="X8" s="20" t="s">
        <v>278</v>
      </c>
      <c r="Y8" s="20" t="s">
        <v>325</v>
      </c>
    </row>
    <row r="9" spans="1:26" x14ac:dyDescent="0.25">
      <c r="A9" s="1">
        <v>4</v>
      </c>
      <c r="B9" s="2">
        <v>47671</v>
      </c>
      <c r="C9" s="3">
        <v>1</v>
      </c>
      <c r="D9" s="3">
        <v>18</v>
      </c>
      <c r="E9" s="3">
        <v>1</v>
      </c>
      <c r="F9" s="4">
        <v>6</v>
      </c>
      <c r="G9" s="3">
        <v>1</v>
      </c>
      <c r="H9" s="3">
        <v>29</v>
      </c>
      <c r="I9" s="3">
        <v>1</v>
      </c>
      <c r="J9" s="3">
        <v>0</v>
      </c>
      <c r="K9" s="3">
        <v>3</v>
      </c>
      <c r="L9" s="3">
        <v>0</v>
      </c>
      <c r="M9" s="3">
        <v>0</v>
      </c>
      <c r="N9" s="3">
        <v>2</v>
      </c>
      <c r="O9" s="3">
        <v>4</v>
      </c>
      <c r="P9" s="3">
        <v>2</v>
      </c>
      <c r="Q9" s="3">
        <v>7</v>
      </c>
      <c r="R9" s="3">
        <v>2</v>
      </c>
      <c r="S9" s="3">
        <v>4</v>
      </c>
      <c r="T9" s="3">
        <v>4</v>
      </c>
      <c r="U9" s="3">
        <v>4</v>
      </c>
      <c r="V9" s="3">
        <v>1</v>
      </c>
      <c r="W9" s="15"/>
      <c r="X9" s="3" t="s">
        <v>26</v>
      </c>
      <c r="Y9" s="20" t="s">
        <v>326</v>
      </c>
    </row>
    <row r="10" spans="1:26" x14ac:dyDescent="0.25">
      <c r="A10" s="1">
        <v>5</v>
      </c>
      <c r="B10" s="2">
        <v>52236</v>
      </c>
      <c r="C10" s="3">
        <v>1</v>
      </c>
      <c r="D10" s="3">
        <v>40</v>
      </c>
      <c r="E10" s="3">
        <v>2</v>
      </c>
      <c r="F10" s="4">
        <v>19</v>
      </c>
      <c r="G10" s="3">
        <v>2</v>
      </c>
      <c r="H10" s="3">
        <v>44</v>
      </c>
      <c r="I10" s="3">
        <v>0</v>
      </c>
      <c r="J10" s="3">
        <v>0</v>
      </c>
      <c r="K10" s="3">
        <v>3</v>
      </c>
      <c r="L10" s="3">
        <v>1</v>
      </c>
      <c r="M10" s="3">
        <v>1</v>
      </c>
      <c r="N10" s="3">
        <v>7</v>
      </c>
      <c r="O10" s="3">
        <v>11</v>
      </c>
      <c r="P10" s="3">
        <v>7</v>
      </c>
      <c r="Q10" s="3">
        <v>3</v>
      </c>
      <c r="R10" s="3">
        <v>11</v>
      </c>
      <c r="S10" s="3">
        <v>5</v>
      </c>
      <c r="T10" s="3">
        <v>3</v>
      </c>
      <c r="U10" s="3">
        <v>3</v>
      </c>
      <c r="V10" s="3">
        <v>3</v>
      </c>
      <c r="W10" s="15"/>
      <c r="X10" s="3" t="s">
        <v>3</v>
      </c>
      <c r="Y10" s="20" t="s">
        <v>319</v>
      </c>
    </row>
    <row r="11" spans="1:26" x14ac:dyDescent="0.25">
      <c r="A11" s="1">
        <v>6</v>
      </c>
      <c r="B11" s="2">
        <v>49374</v>
      </c>
      <c r="C11" s="3">
        <v>1</v>
      </c>
      <c r="D11" s="3">
        <v>14</v>
      </c>
      <c r="E11" s="3">
        <v>4</v>
      </c>
      <c r="F11" s="4">
        <v>4</v>
      </c>
      <c r="G11" s="3">
        <v>0</v>
      </c>
      <c r="H11" s="3">
        <v>23</v>
      </c>
      <c r="I11" s="3">
        <v>0</v>
      </c>
      <c r="J11" s="3">
        <v>0</v>
      </c>
      <c r="K11" s="3">
        <v>2</v>
      </c>
      <c r="L11" s="3">
        <v>1</v>
      </c>
      <c r="M11" s="3">
        <v>0</v>
      </c>
      <c r="N11" s="3">
        <v>0</v>
      </c>
      <c r="O11" s="3">
        <v>3</v>
      </c>
      <c r="P11" s="3">
        <v>4</v>
      </c>
      <c r="Q11" s="3">
        <v>3</v>
      </c>
      <c r="R11" s="3">
        <v>1</v>
      </c>
      <c r="S11" s="3">
        <v>2</v>
      </c>
      <c r="T11" s="3">
        <v>3</v>
      </c>
      <c r="U11" s="3">
        <v>1</v>
      </c>
      <c r="V11" s="3">
        <v>2</v>
      </c>
      <c r="W11" s="15"/>
      <c r="X11" s="3" t="s">
        <v>340</v>
      </c>
      <c r="Y11" s="20" t="s">
        <v>320</v>
      </c>
    </row>
    <row r="12" spans="1:26" x14ac:dyDescent="0.25">
      <c r="A12" s="1">
        <v>7</v>
      </c>
      <c r="B12" s="2">
        <v>30295</v>
      </c>
      <c r="C12" s="3">
        <v>1</v>
      </c>
      <c r="D12" s="3">
        <v>9</v>
      </c>
      <c r="E12" s="3">
        <v>2</v>
      </c>
      <c r="F12" s="4">
        <v>3</v>
      </c>
      <c r="G12" s="3">
        <v>0</v>
      </c>
      <c r="H12" s="3">
        <v>16</v>
      </c>
      <c r="I12" s="3">
        <v>0</v>
      </c>
      <c r="J12" s="3">
        <v>0</v>
      </c>
      <c r="K12" s="3">
        <v>1</v>
      </c>
      <c r="L12" s="3">
        <v>0</v>
      </c>
      <c r="M12" s="3">
        <v>0</v>
      </c>
      <c r="N12" s="3">
        <v>0</v>
      </c>
      <c r="O12" s="3">
        <v>0</v>
      </c>
      <c r="P12" s="3">
        <v>1</v>
      </c>
      <c r="Q12" s="3">
        <v>2</v>
      </c>
      <c r="R12" s="3">
        <v>8</v>
      </c>
      <c r="S12" s="3">
        <v>1</v>
      </c>
      <c r="T12" s="3">
        <v>0</v>
      </c>
      <c r="U12" s="3">
        <v>2</v>
      </c>
      <c r="V12" s="3">
        <v>3</v>
      </c>
      <c r="W12" s="15"/>
      <c r="X12" s="3" t="s">
        <v>27</v>
      </c>
      <c r="Y12" s="20" t="s">
        <v>327</v>
      </c>
    </row>
    <row r="13" spans="1:26" x14ac:dyDescent="0.25">
      <c r="A13" s="1">
        <v>8</v>
      </c>
      <c r="B13" s="2">
        <v>43099</v>
      </c>
      <c r="C13" s="3">
        <v>0</v>
      </c>
      <c r="D13" s="3">
        <v>9</v>
      </c>
      <c r="E13" s="3">
        <v>2</v>
      </c>
      <c r="F13" s="4">
        <v>5</v>
      </c>
      <c r="G13" s="3">
        <v>0</v>
      </c>
      <c r="H13" s="3">
        <v>21</v>
      </c>
      <c r="I13" s="3">
        <v>0</v>
      </c>
      <c r="J13" s="3">
        <v>0</v>
      </c>
      <c r="K13" s="3">
        <v>3</v>
      </c>
      <c r="L13" s="3">
        <v>3</v>
      </c>
      <c r="M13" s="3">
        <v>2</v>
      </c>
      <c r="N13" s="3">
        <v>8</v>
      </c>
      <c r="O13" s="3">
        <v>3</v>
      </c>
      <c r="P13" s="3">
        <v>3</v>
      </c>
      <c r="Q13" s="3">
        <v>2</v>
      </c>
      <c r="R13" s="3">
        <v>6</v>
      </c>
      <c r="S13" s="3">
        <v>1</v>
      </c>
      <c r="T13" s="3">
        <v>3</v>
      </c>
      <c r="U13" s="3">
        <v>3</v>
      </c>
      <c r="V13" s="3">
        <v>0</v>
      </c>
      <c r="W13" s="15"/>
      <c r="X13" s="20" t="s">
        <v>321</v>
      </c>
      <c r="Y13" s="20" t="s">
        <v>321</v>
      </c>
    </row>
    <row r="14" spans="1:26" x14ac:dyDescent="0.25">
      <c r="A14" s="1">
        <v>9</v>
      </c>
      <c r="B14" s="2">
        <v>29287</v>
      </c>
      <c r="C14" s="3">
        <v>1</v>
      </c>
      <c r="D14" s="3">
        <v>10</v>
      </c>
      <c r="E14" s="3">
        <v>1</v>
      </c>
      <c r="F14" s="4">
        <v>3</v>
      </c>
      <c r="G14" s="3">
        <v>0</v>
      </c>
      <c r="H14" s="3">
        <v>22</v>
      </c>
      <c r="I14" s="3">
        <v>0</v>
      </c>
      <c r="J14" s="3">
        <v>0</v>
      </c>
      <c r="K14" s="3">
        <v>1</v>
      </c>
      <c r="L14" s="3">
        <v>0</v>
      </c>
      <c r="M14" s="3">
        <v>0</v>
      </c>
      <c r="N14" s="3">
        <v>1</v>
      </c>
      <c r="O14" s="3">
        <v>1</v>
      </c>
      <c r="P14" s="3">
        <v>0</v>
      </c>
      <c r="Q14" s="3">
        <v>2</v>
      </c>
      <c r="R14" s="3">
        <v>2</v>
      </c>
      <c r="S14" s="3">
        <v>1</v>
      </c>
      <c r="T14" s="3">
        <v>7</v>
      </c>
      <c r="U14" s="3">
        <v>1</v>
      </c>
      <c r="V14" s="3">
        <v>1</v>
      </c>
      <c r="W14" s="15"/>
      <c r="X14" s="3" t="s">
        <v>6</v>
      </c>
      <c r="Y14" s="20" t="s">
        <v>323</v>
      </c>
    </row>
    <row r="15" spans="1:26" x14ac:dyDescent="0.25">
      <c r="A15" s="1">
        <v>10</v>
      </c>
      <c r="B15" s="2">
        <v>46758</v>
      </c>
      <c r="C15" s="3">
        <v>0</v>
      </c>
      <c r="D15" s="3">
        <v>9</v>
      </c>
      <c r="E15" s="3">
        <v>7</v>
      </c>
      <c r="F15" s="4">
        <v>5</v>
      </c>
      <c r="G15" s="3">
        <v>0</v>
      </c>
      <c r="H15" s="3">
        <v>32</v>
      </c>
      <c r="I15" s="3">
        <v>1</v>
      </c>
      <c r="J15" s="3">
        <v>0</v>
      </c>
      <c r="K15" s="3">
        <v>1</v>
      </c>
      <c r="L15" s="3">
        <v>0</v>
      </c>
      <c r="M15" s="3">
        <v>0</v>
      </c>
      <c r="N15" s="3">
        <v>3</v>
      </c>
      <c r="O15" s="3">
        <v>1</v>
      </c>
      <c r="P15" s="3">
        <v>4</v>
      </c>
      <c r="Q15" s="3">
        <v>4</v>
      </c>
      <c r="R15" s="3">
        <v>4</v>
      </c>
      <c r="S15" s="3">
        <v>9</v>
      </c>
      <c r="T15" s="3">
        <v>9</v>
      </c>
      <c r="U15" s="3">
        <v>3</v>
      </c>
      <c r="V15" s="3">
        <v>1</v>
      </c>
      <c r="W15" s="15"/>
      <c r="X15" s="3" t="s">
        <v>28</v>
      </c>
      <c r="Y15" s="20" t="s">
        <v>328</v>
      </c>
    </row>
    <row r="16" spans="1:26" x14ac:dyDescent="0.25">
      <c r="A16" s="1">
        <v>11</v>
      </c>
      <c r="B16" s="2">
        <v>38563</v>
      </c>
      <c r="C16" s="3">
        <v>0</v>
      </c>
      <c r="D16" s="3">
        <v>12</v>
      </c>
      <c r="E16" s="3">
        <v>3</v>
      </c>
      <c r="F16" s="4">
        <v>8</v>
      </c>
      <c r="G16" s="3">
        <v>1</v>
      </c>
      <c r="H16" s="3">
        <v>24</v>
      </c>
      <c r="I16" s="3">
        <v>0</v>
      </c>
      <c r="J16" s="3">
        <v>0</v>
      </c>
      <c r="K16" s="3">
        <v>1</v>
      </c>
      <c r="L16" s="3">
        <v>0</v>
      </c>
      <c r="M16" s="3">
        <v>0</v>
      </c>
      <c r="N16" s="3">
        <v>0</v>
      </c>
      <c r="O16" s="3">
        <v>1</v>
      </c>
      <c r="P16" s="3">
        <v>3</v>
      </c>
      <c r="Q16" s="3">
        <v>1</v>
      </c>
      <c r="R16" s="3">
        <v>6</v>
      </c>
      <c r="S16" s="3">
        <v>6</v>
      </c>
      <c r="T16" s="3">
        <v>0</v>
      </c>
      <c r="U16" s="3">
        <v>2</v>
      </c>
      <c r="V16" s="3">
        <v>4</v>
      </c>
      <c r="W16" s="15"/>
      <c r="X16" s="3" t="s">
        <v>338</v>
      </c>
      <c r="Y16" s="20" t="s">
        <v>329</v>
      </c>
    </row>
    <row r="17" spans="1:25" x14ac:dyDescent="0.25">
      <c r="A17" s="1">
        <v>12</v>
      </c>
      <c r="B17" s="2">
        <v>31964</v>
      </c>
      <c r="C17" s="3">
        <v>19</v>
      </c>
      <c r="D17" s="3">
        <v>8</v>
      </c>
      <c r="E17" s="3">
        <v>57</v>
      </c>
      <c r="F17" s="4">
        <v>5</v>
      </c>
      <c r="G17" s="3">
        <v>0</v>
      </c>
      <c r="H17" s="3">
        <v>20</v>
      </c>
      <c r="I17" s="3">
        <v>0</v>
      </c>
      <c r="J17" s="3">
        <v>0</v>
      </c>
      <c r="K17" s="3">
        <v>1</v>
      </c>
      <c r="L17" s="3">
        <v>0</v>
      </c>
      <c r="M17" s="3">
        <v>0</v>
      </c>
      <c r="N17" s="3">
        <v>3</v>
      </c>
      <c r="O17" s="3">
        <v>0</v>
      </c>
      <c r="P17" s="3">
        <v>0</v>
      </c>
      <c r="Q17" s="3">
        <v>2</v>
      </c>
      <c r="R17" s="3">
        <v>4</v>
      </c>
      <c r="S17" s="3">
        <v>0</v>
      </c>
      <c r="T17" s="3">
        <v>6</v>
      </c>
      <c r="U17" s="3">
        <v>4</v>
      </c>
      <c r="V17" s="3">
        <v>1</v>
      </c>
      <c r="W17" s="15"/>
      <c r="X17" s="3" t="s">
        <v>16</v>
      </c>
      <c r="Y17" s="20" t="s">
        <v>330</v>
      </c>
    </row>
    <row r="18" spans="1:25" x14ac:dyDescent="0.25">
      <c r="A18" s="1">
        <v>13</v>
      </c>
      <c r="B18" s="2">
        <v>30493</v>
      </c>
      <c r="C18" s="3">
        <v>0</v>
      </c>
      <c r="D18" s="3">
        <v>4</v>
      </c>
      <c r="E18" s="3">
        <v>1</v>
      </c>
      <c r="F18" s="4">
        <v>5</v>
      </c>
      <c r="G18" s="3">
        <v>0</v>
      </c>
      <c r="H18" s="3">
        <v>8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3</v>
      </c>
      <c r="O18" s="3">
        <v>2</v>
      </c>
      <c r="P18" s="3">
        <v>3</v>
      </c>
      <c r="Q18" s="3">
        <v>4</v>
      </c>
      <c r="R18" s="3">
        <v>2</v>
      </c>
      <c r="S18" s="3">
        <v>0</v>
      </c>
      <c r="T18" s="3">
        <v>1</v>
      </c>
      <c r="U18" s="3">
        <v>2</v>
      </c>
      <c r="V18" s="3">
        <v>0</v>
      </c>
      <c r="W18" s="15"/>
      <c r="X18" s="3" t="s">
        <v>29</v>
      </c>
      <c r="Y18" s="20" t="s">
        <v>331</v>
      </c>
    </row>
    <row r="19" spans="1:25" x14ac:dyDescent="0.25">
      <c r="A19" s="1">
        <v>14</v>
      </c>
      <c r="B19" s="2">
        <v>40482</v>
      </c>
      <c r="C19" s="3">
        <v>0</v>
      </c>
      <c r="D19" s="3">
        <v>5</v>
      </c>
      <c r="E19" s="3">
        <v>4</v>
      </c>
      <c r="F19" s="4">
        <v>0</v>
      </c>
      <c r="G19" s="3">
        <v>1</v>
      </c>
      <c r="H19" s="3">
        <v>14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2</v>
      </c>
      <c r="O19" s="3">
        <v>3</v>
      </c>
      <c r="P19" s="3">
        <v>4</v>
      </c>
      <c r="Q19" s="3">
        <v>6</v>
      </c>
      <c r="R19" s="3">
        <v>5</v>
      </c>
      <c r="S19" s="3">
        <v>4</v>
      </c>
      <c r="T19" s="3">
        <v>2</v>
      </c>
      <c r="U19" s="3">
        <v>1</v>
      </c>
      <c r="V19" s="3">
        <v>0</v>
      </c>
      <c r="W19" s="15"/>
      <c r="X19" s="3" t="s">
        <v>17</v>
      </c>
      <c r="Y19" s="20" t="s">
        <v>322</v>
      </c>
    </row>
    <row r="20" spans="1:25" x14ac:dyDescent="0.25">
      <c r="A20" s="1">
        <v>15</v>
      </c>
      <c r="B20" s="2">
        <v>33418</v>
      </c>
      <c r="C20" s="3">
        <v>2</v>
      </c>
      <c r="D20" s="3">
        <v>11</v>
      </c>
      <c r="E20" s="3">
        <v>5</v>
      </c>
      <c r="F20" s="4">
        <v>13</v>
      </c>
      <c r="G20" s="3">
        <v>0</v>
      </c>
      <c r="H20" s="3">
        <v>23</v>
      </c>
      <c r="I20" s="3">
        <v>0</v>
      </c>
      <c r="J20" s="3">
        <v>0</v>
      </c>
      <c r="K20" s="3">
        <v>4</v>
      </c>
      <c r="L20" s="3">
        <v>0</v>
      </c>
      <c r="M20" s="3">
        <v>0</v>
      </c>
      <c r="N20" s="3">
        <v>1</v>
      </c>
      <c r="O20" s="3">
        <v>0</v>
      </c>
      <c r="P20" s="3">
        <v>4</v>
      </c>
      <c r="Q20" s="3">
        <v>3</v>
      </c>
      <c r="R20" s="3">
        <v>1</v>
      </c>
      <c r="S20" s="3">
        <v>1</v>
      </c>
      <c r="T20" s="3">
        <v>8</v>
      </c>
      <c r="U20" s="3">
        <v>2</v>
      </c>
      <c r="V20" s="3">
        <v>0</v>
      </c>
      <c r="W20" s="15"/>
      <c r="X20" s="3" t="s">
        <v>339</v>
      </c>
      <c r="Y20" s="20" t="s">
        <v>332</v>
      </c>
    </row>
    <row r="21" spans="1:25" x14ac:dyDescent="0.25">
      <c r="A21" s="1">
        <v>16</v>
      </c>
      <c r="B21" s="2">
        <v>32006</v>
      </c>
      <c r="C21" s="3">
        <v>0</v>
      </c>
      <c r="D21" s="3">
        <v>4</v>
      </c>
      <c r="E21" s="3">
        <v>1</v>
      </c>
      <c r="F21" s="4">
        <v>4</v>
      </c>
      <c r="G21" s="3">
        <v>0</v>
      </c>
      <c r="H21" s="3">
        <v>12</v>
      </c>
      <c r="I21" s="3">
        <v>0</v>
      </c>
      <c r="J21" s="3">
        <v>0</v>
      </c>
      <c r="K21" s="3">
        <v>0</v>
      </c>
      <c r="L21" s="3">
        <v>1</v>
      </c>
      <c r="M21" s="3">
        <v>1</v>
      </c>
      <c r="N21" s="3">
        <v>0</v>
      </c>
      <c r="O21" s="3">
        <v>2</v>
      </c>
      <c r="P21" s="3">
        <v>3</v>
      </c>
      <c r="Q21" s="3">
        <v>3</v>
      </c>
      <c r="R21" s="3">
        <v>1</v>
      </c>
      <c r="S21" s="3">
        <v>1</v>
      </c>
      <c r="T21" s="3">
        <v>3</v>
      </c>
      <c r="U21" s="3">
        <v>0</v>
      </c>
      <c r="V21" s="3">
        <v>3</v>
      </c>
      <c r="W21" s="15"/>
      <c r="X21" s="3" t="s">
        <v>279</v>
      </c>
      <c r="Y21" s="20" t="s">
        <v>333</v>
      </c>
    </row>
    <row r="22" spans="1:25" x14ac:dyDescent="0.25">
      <c r="A22" s="1">
        <v>17</v>
      </c>
      <c r="B22" s="2">
        <v>39114</v>
      </c>
      <c r="C22" s="3">
        <v>0</v>
      </c>
      <c r="D22" s="3">
        <v>24</v>
      </c>
      <c r="E22" s="3">
        <v>3</v>
      </c>
      <c r="F22" s="4">
        <v>1</v>
      </c>
      <c r="G22" s="3">
        <v>0</v>
      </c>
      <c r="H22" s="3">
        <v>29</v>
      </c>
      <c r="I22" s="3">
        <v>0</v>
      </c>
      <c r="J22" s="3">
        <v>0</v>
      </c>
      <c r="K22" s="3">
        <v>2</v>
      </c>
      <c r="L22" s="3">
        <v>0</v>
      </c>
      <c r="M22" s="3">
        <v>0</v>
      </c>
      <c r="N22" s="3">
        <v>0</v>
      </c>
      <c r="O22" s="3">
        <v>3</v>
      </c>
      <c r="P22" s="3">
        <v>2</v>
      </c>
      <c r="Q22" s="3">
        <v>5</v>
      </c>
      <c r="R22" s="3">
        <v>0</v>
      </c>
      <c r="S22" s="3">
        <v>2</v>
      </c>
      <c r="T22" s="3">
        <v>3</v>
      </c>
      <c r="U22" s="3">
        <v>0</v>
      </c>
      <c r="V22" s="3">
        <v>3</v>
      </c>
      <c r="W22" s="15"/>
      <c r="X22" s="3" t="s">
        <v>20</v>
      </c>
      <c r="Y22" s="20" t="s">
        <v>334</v>
      </c>
    </row>
    <row r="23" spans="1:25" x14ac:dyDescent="0.25">
      <c r="A23" s="1">
        <v>18</v>
      </c>
      <c r="B23" s="2">
        <v>34049</v>
      </c>
      <c r="C23" s="3">
        <v>1</v>
      </c>
      <c r="D23" s="3">
        <v>11</v>
      </c>
      <c r="E23" s="3">
        <v>3</v>
      </c>
      <c r="F23" s="4">
        <v>0</v>
      </c>
      <c r="G23" s="3">
        <v>0</v>
      </c>
      <c r="H23" s="3">
        <v>17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1</v>
      </c>
      <c r="O23" s="3">
        <v>0</v>
      </c>
      <c r="P23" s="3">
        <v>1</v>
      </c>
      <c r="Q23" s="3">
        <v>3</v>
      </c>
      <c r="R23" s="3">
        <v>2</v>
      </c>
      <c r="S23" s="3">
        <v>2</v>
      </c>
      <c r="T23" s="3">
        <v>5</v>
      </c>
      <c r="U23" s="3">
        <v>4</v>
      </c>
      <c r="V23" s="3">
        <v>1</v>
      </c>
      <c r="W23" s="15"/>
      <c r="X23" s="3" t="s">
        <v>21</v>
      </c>
      <c r="Y23" s="20" t="s">
        <v>335</v>
      </c>
    </row>
    <row r="24" spans="1:25" x14ac:dyDescent="0.25">
      <c r="A24" s="1">
        <v>19</v>
      </c>
      <c r="B24" s="2">
        <v>36647</v>
      </c>
      <c r="C24" s="3">
        <v>1</v>
      </c>
      <c r="D24" s="3">
        <v>12</v>
      </c>
      <c r="E24" s="3">
        <v>3</v>
      </c>
      <c r="F24" s="4">
        <v>0</v>
      </c>
      <c r="G24" s="3">
        <v>0</v>
      </c>
      <c r="H24" s="3">
        <v>22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5</v>
      </c>
      <c r="O24" s="3">
        <v>3</v>
      </c>
      <c r="P24" s="3">
        <v>0</v>
      </c>
      <c r="Q24" s="3">
        <v>2</v>
      </c>
      <c r="R24" s="3">
        <v>4</v>
      </c>
      <c r="S24" s="3">
        <v>3</v>
      </c>
      <c r="T24" s="3">
        <v>2</v>
      </c>
      <c r="U24" s="3">
        <v>2</v>
      </c>
      <c r="V24" s="3">
        <v>0</v>
      </c>
      <c r="W24" s="15"/>
      <c r="X24" s="3" t="s">
        <v>22</v>
      </c>
      <c r="Y24" s="20" t="s">
        <v>336</v>
      </c>
    </row>
    <row r="25" spans="1:25" x14ac:dyDescent="0.25">
      <c r="A25" s="7" t="s">
        <v>14</v>
      </c>
      <c r="B25" s="8">
        <f>SUM(B6:B24)</f>
        <v>813280</v>
      </c>
      <c r="C25" s="8">
        <v>32</v>
      </c>
      <c r="D25" s="8">
        <v>270</v>
      </c>
      <c r="E25" s="8">
        <v>110</v>
      </c>
      <c r="F25" s="8">
        <v>95</v>
      </c>
      <c r="G25" s="8">
        <v>7</v>
      </c>
      <c r="H25" s="8">
        <v>463</v>
      </c>
      <c r="I25" s="8">
        <v>3</v>
      </c>
      <c r="J25" s="7">
        <v>0</v>
      </c>
      <c r="K25" s="8">
        <v>26</v>
      </c>
      <c r="L25" s="8">
        <v>7</v>
      </c>
      <c r="M25" s="8">
        <v>5</v>
      </c>
      <c r="N25" s="8">
        <v>43</v>
      </c>
      <c r="O25" s="8">
        <v>44</v>
      </c>
      <c r="P25" s="8">
        <v>46</v>
      </c>
      <c r="Q25" s="8">
        <v>63</v>
      </c>
      <c r="R25" s="8">
        <v>79</v>
      </c>
      <c r="S25" s="8">
        <v>52</v>
      </c>
      <c r="T25" s="8">
        <v>79</v>
      </c>
      <c r="U25" s="8">
        <v>59</v>
      </c>
      <c r="V25" s="8">
        <v>29</v>
      </c>
      <c r="W25" s="15"/>
      <c r="X25" s="3" t="s">
        <v>23</v>
      </c>
      <c r="Y25" s="20" t="s">
        <v>337</v>
      </c>
    </row>
    <row r="26" spans="1:25" x14ac:dyDescent="0.25">
      <c r="A26" t="s">
        <v>343</v>
      </c>
    </row>
    <row r="27" spans="1:25" x14ac:dyDescent="0.25">
      <c r="E27" s="32"/>
    </row>
    <row r="28" spans="1:25" x14ac:dyDescent="0.25">
      <c r="A28" s="45" t="s">
        <v>345</v>
      </c>
    </row>
    <row r="29" spans="1:25" s="31" customFormat="1" x14ac:dyDescent="0.25">
      <c r="A29" s="45"/>
    </row>
    <row r="30" spans="1:25" x14ac:dyDescent="0.25">
      <c r="A30" s="9" t="s">
        <v>0</v>
      </c>
      <c r="B30" s="10" t="s">
        <v>1</v>
      </c>
      <c r="C30" s="11" t="s">
        <v>2</v>
      </c>
      <c r="D30" s="44" t="s">
        <v>31</v>
      </c>
      <c r="E30" s="44" t="s">
        <v>25</v>
      </c>
      <c r="F30" s="44" t="s">
        <v>26</v>
      </c>
      <c r="G30" s="44" t="s">
        <v>316</v>
      </c>
      <c r="H30" s="44" t="s">
        <v>317</v>
      </c>
      <c r="I30" s="44" t="s">
        <v>5</v>
      </c>
      <c r="J30" s="44" t="s">
        <v>318</v>
      </c>
      <c r="K30" s="44" t="s">
        <v>6</v>
      </c>
      <c r="L30" s="44" t="s">
        <v>7</v>
      </c>
      <c r="M30" s="44" t="s">
        <v>28</v>
      </c>
      <c r="N30" s="44" t="s">
        <v>8</v>
      </c>
      <c r="O30" s="44" t="s">
        <v>9</v>
      </c>
      <c r="P30" s="44" t="s">
        <v>10</v>
      </c>
      <c r="Q30" s="44" t="s">
        <v>11</v>
      </c>
      <c r="R30" s="44" t="s">
        <v>19</v>
      </c>
      <c r="S30" s="44" t="s">
        <v>12</v>
      </c>
      <c r="T30" s="44" t="s">
        <v>21</v>
      </c>
      <c r="U30" s="44" t="s">
        <v>13</v>
      </c>
      <c r="V30" s="44" t="s">
        <v>23</v>
      </c>
    </row>
    <row r="31" spans="1:25" x14ac:dyDescent="0.25">
      <c r="A31" s="1">
        <v>1</v>
      </c>
      <c r="B31" s="2">
        <v>100299</v>
      </c>
      <c r="C31" s="29">
        <v>3.9880756537951527E-2</v>
      </c>
      <c r="D31" s="29">
        <v>0.43868832191746676</v>
      </c>
      <c r="E31" s="29">
        <v>4.9850945672439403E-2</v>
      </c>
      <c r="F31" s="29">
        <v>6.979132394141517E-2</v>
      </c>
      <c r="G31" s="29">
        <v>1.9940378268975763E-2</v>
      </c>
      <c r="H31" s="29">
        <v>0.62812191547273655</v>
      </c>
      <c r="I31" s="29">
        <v>9.9701891344878817E-3</v>
      </c>
      <c r="J31" s="29">
        <v>0</v>
      </c>
      <c r="K31" s="29">
        <v>1.9940378268975763E-2</v>
      </c>
      <c r="L31" s="29">
        <v>0</v>
      </c>
      <c r="M31" s="29">
        <v>0</v>
      </c>
      <c r="N31" s="29">
        <v>3.9880756537951527E-2</v>
      </c>
      <c r="O31" s="29">
        <v>3.9880756537951527E-2</v>
      </c>
      <c r="P31" s="29">
        <v>2.9910567403463643E-2</v>
      </c>
      <c r="Q31" s="29">
        <v>5.9821134806927287E-2</v>
      </c>
      <c r="R31" s="29">
        <v>7.9761513075903054E-2</v>
      </c>
      <c r="S31" s="29">
        <v>2.9910567403463643E-2</v>
      </c>
      <c r="T31" s="29">
        <v>8.9731702210390937E-2</v>
      </c>
      <c r="U31" s="29">
        <v>0.13958264788283034</v>
      </c>
      <c r="V31" s="29">
        <v>1.9940378268975763E-2</v>
      </c>
    </row>
    <row r="32" spans="1:25" x14ac:dyDescent="0.25">
      <c r="A32" s="1">
        <v>2</v>
      </c>
      <c r="B32" s="2">
        <v>47563</v>
      </c>
      <c r="C32" s="29">
        <v>0</v>
      </c>
      <c r="D32" s="29">
        <v>0.35742068414523892</v>
      </c>
      <c r="E32" s="29">
        <v>8.4098984504762109E-2</v>
      </c>
      <c r="F32" s="29">
        <v>8.4098984504762109E-2</v>
      </c>
      <c r="G32" s="29">
        <v>0</v>
      </c>
      <c r="H32" s="29">
        <v>0.44151966865000108</v>
      </c>
      <c r="I32" s="29">
        <v>0</v>
      </c>
      <c r="J32" s="29">
        <v>0</v>
      </c>
      <c r="K32" s="29">
        <v>4.2049492252381054E-2</v>
      </c>
      <c r="L32" s="29">
        <v>0</v>
      </c>
      <c r="M32" s="29">
        <v>0</v>
      </c>
      <c r="N32" s="29">
        <v>0</v>
      </c>
      <c r="O32" s="29">
        <v>4.2049492252381054E-2</v>
      </c>
      <c r="P32" s="29">
        <v>4.2049492252381054E-2</v>
      </c>
      <c r="Q32" s="29">
        <v>6.3074238378571568E-2</v>
      </c>
      <c r="R32" s="29">
        <v>0.12614847675714314</v>
      </c>
      <c r="S32" s="29">
        <v>6.3074238378571568E-2</v>
      </c>
      <c r="T32" s="29">
        <v>6.3074238378571568E-2</v>
      </c>
      <c r="U32" s="29">
        <v>4.2049492252381054E-2</v>
      </c>
      <c r="V32" s="29">
        <v>0</v>
      </c>
    </row>
    <row r="33" spans="1:22" x14ac:dyDescent="0.25">
      <c r="A33" s="1">
        <v>3</v>
      </c>
      <c r="B33" s="2">
        <v>49962</v>
      </c>
      <c r="C33" s="29">
        <v>0</v>
      </c>
      <c r="D33" s="29">
        <v>0.18013690404707577</v>
      </c>
      <c r="E33" s="29">
        <v>4.0030423121572394E-2</v>
      </c>
      <c r="F33" s="29">
        <v>6.0045634682358594E-2</v>
      </c>
      <c r="G33" s="29">
        <v>0</v>
      </c>
      <c r="H33" s="29">
        <v>0.46034986589808252</v>
      </c>
      <c r="I33" s="29">
        <v>0</v>
      </c>
      <c r="J33" s="29">
        <v>0</v>
      </c>
      <c r="K33" s="29">
        <v>0</v>
      </c>
      <c r="L33" s="29">
        <v>2.0015211560786197E-2</v>
      </c>
      <c r="M33" s="29">
        <v>2.0015211560786197E-2</v>
      </c>
      <c r="N33" s="29">
        <v>6.0045634682358594E-2</v>
      </c>
      <c r="O33" s="29">
        <v>2.0015211560786197E-2</v>
      </c>
      <c r="P33" s="29">
        <v>0</v>
      </c>
      <c r="Q33" s="29">
        <v>4.0030423121572394E-2</v>
      </c>
      <c r="R33" s="29">
        <v>0.12009126936471719</v>
      </c>
      <c r="S33" s="29">
        <v>8.0060846243144787E-2</v>
      </c>
      <c r="T33" s="29">
        <v>0.16012169248628957</v>
      </c>
      <c r="U33" s="29">
        <v>0.18013690404707577</v>
      </c>
      <c r="V33" s="29">
        <v>8.0060846243144787E-2</v>
      </c>
    </row>
    <row r="34" spans="1:22" x14ac:dyDescent="0.25">
      <c r="A34" s="1">
        <v>4</v>
      </c>
      <c r="B34" s="2">
        <v>47671</v>
      </c>
      <c r="C34" s="29">
        <v>2.0977113968660192E-2</v>
      </c>
      <c r="D34" s="29">
        <v>0.37758805143588342</v>
      </c>
      <c r="E34" s="29">
        <v>2.0977113968660192E-2</v>
      </c>
      <c r="F34" s="29">
        <v>0.12586268381196114</v>
      </c>
      <c r="G34" s="29">
        <v>2.0977113968660192E-2</v>
      </c>
      <c r="H34" s="29">
        <v>0.60833630509114556</v>
      </c>
      <c r="I34" s="29">
        <v>2.0977113968660192E-2</v>
      </c>
      <c r="J34" s="29">
        <v>0</v>
      </c>
      <c r="K34" s="29">
        <v>6.293134190598057E-2</v>
      </c>
      <c r="L34" s="29">
        <v>0</v>
      </c>
      <c r="M34" s="29">
        <v>0</v>
      </c>
      <c r="N34" s="29">
        <v>4.1954227937320385E-2</v>
      </c>
      <c r="O34" s="29">
        <v>8.3908455874640769E-2</v>
      </c>
      <c r="P34" s="29">
        <v>4.1954227937320385E-2</v>
      </c>
      <c r="Q34" s="29">
        <v>0.14683979778062134</v>
      </c>
      <c r="R34" s="29">
        <v>4.1954227937320385E-2</v>
      </c>
      <c r="S34" s="29">
        <v>8.3908455874640769E-2</v>
      </c>
      <c r="T34" s="29">
        <v>8.3908455874640769E-2</v>
      </c>
      <c r="U34" s="29">
        <v>8.3908455874640769E-2</v>
      </c>
      <c r="V34" s="29">
        <v>2.0977113968660192E-2</v>
      </c>
    </row>
    <row r="35" spans="1:22" x14ac:dyDescent="0.25">
      <c r="A35" s="1">
        <v>5</v>
      </c>
      <c r="B35" s="2">
        <v>52236</v>
      </c>
      <c r="C35" s="29">
        <v>1.9143885442989513E-2</v>
      </c>
      <c r="D35" s="29">
        <v>0.76575541771958044</v>
      </c>
      <c r="E35" s="29">
        <v>3.8287770885979025E-2</v>
      </c>
      <c r="F35" s="29">
        <v>0.36373382341680066</v>
      </c>
      <c r="G35" s="29">
        <v>3.8287770885979025E-2</v>
      </c>
      <c r="H35" s="29">
        <v>0.84233095949153836</v>
      </c>
      <c r="I35" s="29">
        <v>0</v>
      </c>
      <c r="J35" s="29">
        <v>0</v>
      </c>
      <c r="K35" s="29">
        <v>5.7431656328968531E-2</v>
      </c>
      <c r="L35" s="29">
        <v>1.9143885442989513E-2</v>
      </c>
      <c r="M35" s="29">
        <v>1.9143885442989513E-2</v>
      </c>
      <c r="N35" s="29">
        <v>0.13400719810092657</v>
      </c>
      <c r="O35" s="29">
        <v>0.21058273987288459</v>
      </c>
      <c r="P35" s="29">
        <v>0.13400719810092657</v>
      </c>
      <c r="Q35" s="29">
        <v>5.7431656328968531E-2</v>
      </c>
      <c r="R35" s="29">
        <v>0.21058273987288459</v>
      </c>
      <c r="S35" s="29">
        <v>9.5719427214947556E-2</v>
      </c>
      <c r="T35" s="29">
        <v>5.7431656328968531E-2</v>
      </c>
      <c r="U35" s="29">
        <v>5.7431656328968531E-2</v>
      </c>
      <c r="V35" s="29">
        <v>5.7431656328968531E-2</v>
      </c>
    </row>
    <row r="36" spans="1:22" x14ac:dyDescent="0.25">
      <c r="A36" s="1">
        <v>6</v>
      </c>
      <c r="B36" s="2">
        <v>49374</v>
      </c>
      <c r="C36" s="29">
        <v>2.0253574755944425E-2</v>
      </c>
      <c r="D36" s="29">
        <v>0.28355004658322197</v>
      </c>
      <c r="E36" s="29">
        <v>8.10142990237777E-2</v>
      </c>
      <c r="F36" s="29">
        <v>8.10142990237777E-2</v>
      </c>
      <c r="G36" s="29">
        <v>0</v>
      </c>
      <c r="H36" s="29">
        <v>0.46583221938672176</v>
      </c>
      <c r="I36" s="29">
        <v>0</v>
      </c>
      <c r="J36" s="29">
        <v>0</v>
      </c>
      <c r="K36" s="29">
        <v>4.050714951188885E-2</v>
      </c>
      <c r="L36" s="29">
        <v>2.0253574755944425E-2</v>
      </c>
      <c r="M36" s="29">
        <v>0</v>
      </c>
      <c r="N36" s="29">
        <v>0</v>
      </c>
      <c r="O36" s="29">
        <v>6.0760724267833272E-2</v>
      </c>
      <c r="P36" s="29">
        <v>8.10142990237777E-2</v>
      </c>
      <c r="Q36" s="29">
        <v>6.0760724267833272E-2</v>
      </c>
      <c r="R36" s="29">
        <v>2.0253574755944425E-2</v>
      </c>
      <c r="S36" s="29">
        <v>4.050714951188885E-2</v>
      </c>
      <c r="T36" s="29">
        <v>6.0760724267833272E-2</v>
      </c>
      <c r="U36" s="29">
        <v>2.0253574755944425E-2</v>
      </c>
      <c r="V36" s="29">
        <v>4.050714951188885E-2</v>
      </c>
    </row>
    <row r="37" spans="1:22" x14ac:dyDescent="0.25">
      <c r="A37" s="1">
        <v>7</v>
      </c>
      <c r="B37" s="2">
        <v>30295</v>
      </c>
      <c r="C37" s="29">
        <v>3.300874731803928E-2</v>
      </c>
      <c r="D37" s="29">
        <v>0.29707872586235351</v>
      </c>
      <c r="E37" s="29">
        <v>6.6017494636078561E-2</v>
      </c>
      <c r="F37" s="29">
        <v>9.9026241954117841E-2</v>
      </c>
      <c r="G37" s="29">
        <v>0</v>
      </c>
      <c r="H37" s="29">
        <v>0.52813995708862849</v>
      </c>
      <c r="I37" s="29">
        <v>0</v>
      </c>
      <c r="J37" s="29">
        <v>0</v>
      </c>
      <c r="K37" s="29">
        <v>3.300874731803928E-2</v>
      </c>
      <c r="L37" s="29">
        <v>0</v>
      </c>
      <c r="M37" s="29">
        <v>0</v>
      </c>
      <c r="N37" s="29">
        <v>0</v>
      </c>
      <c r="O37" s="29">
        <v>0</v>
      </c>
      <c r="P37" s="29">
        <v>3.300874731803928E-2</v>
      </c>
      <c r="Q37" s="29">
        <v>6.6017494636078561E-2</v>
      </c>
      <c r="R37" s="29">
        <v>0.26406997854431424</v>
      </c>
      <c r="S37" s="29">
        <v>3.300874731803928E-2</v>
      </c>
      <c r="T37" s="29">
        <v>0</v>
      </c>
      <c r="U37" s="29">
        <v>6.6017494636078561E-2</v>
      </c>
      <c r="V37" s="29">
        <v>9.9026241954117841E-2</v>
      </c>
    </row>
    <row r="38" spans="1:22" x14ac:dyDescent="0.25">
      <c r="A38" s="1">
        <v>8</v>
      </c>
      <c r="B38" s="2">
        <v>43099</v>
      </c>
      <c r="C38" s="29">
        <v>0</v>
      </c>
      <c r="D38" s="29">
        <v>0.2088215503839996</v>
      </c>
      <c r="E38" s="29">
        <v>4.6404788974222143E-2</v>
      </c>
      <c r="F38" s="29">
        <v>0.11601197243555535</v>
      </c>
      <c r="G38" s="29">
        <v>0</v>
      </c>
      <c r="H38" s="29">
        <v>0.48725028422933248</v>
      </c>
      <c r="I38" s="29">
        <v>0</v>
      </c>
      <c r="J38" s="29">
        <v>0</v>
      </c>
      <c r="K38" s="29">
        <v>6.9607183461333211E-2</v>
      </c>
      <c r="L38" s="29">
        <v>6.9607183461333211E-2</v>
      </c>
      <c r="M38" s="29">
        <v>4.6404788974222143E-2</v>
      </c>
      <c r="N38" s="29">
        <v>0.18561915589688857</v>
      </c>
      <c r="O38" s="29">
        <v>6.9607183461333211E-2</v>
      </c>
      <c r="P38" s="29">
        <v>6.9607183461333211E-2</v>
      </c>
      <c r="Q38" s="29">
        <v>4.6404788974222143E-2</v>
      </c>
      <c r="R38" s="29">
        <v>0.13921436692266642</v>
      </c>
      <c r="S38" s="29">
        <v>2.3202394487111071E-2</v>
      </c>
      <c r="T38" s="29">
        <v>6.9607183461333211E-2</v>
      </c>
      <c r="U38" s="29">
        <v>6.9607183461333211E-2</v>
      </c>
      <c r="V38" s="29">
        <v>0</v>
      </c>
    </row>
    <row r="39" spans="1:22" x14ac:dyDescent="0.25">
      <c r="A39" s="1">
        <v>9</v>
      </c>
      <c r="B39" s="2">
        <v>29287</v>
      </c>
      <c r="C39" s="29">
        <v>3.4144842421552225E-2</v>
      </c>
      <c r="D39" s="29">
        <v>0.34144842421552224</v>
      </c>
      <c r="E39" s="29">
        <v>3.4144842421552225E-2</v>
      </c>
      <c r="F39" s="29">
        <v>0.10243452726465667</v>
      </c>
      <c r="G39" s="29">
        <v>0</v>
      </c>
      <c r="H39" s="29">
        <v>0.75118653327414897</v>
      </c>
      <c r="I39" s="29">
        <v>0</v>
      </c>
      <c r="J39" s="29">
        <v>0</v>
      </c>
      <c r="K39" s="29">
        <v>3.4144842421552225E-2</v>
      </c>
      <c r="L39" s="29">
        <v>0</v>
      </c>
      <c r="M39" s="29">
        <v>0</v>
      </c>
      <c r="N39" s="29">
        <v>3.4144842421552225E-2</v>
      </c>
      <c r="O39" s="29">
        <v>3.4144842421552225E-2</v>
      </c>
      <c r="P39" s="29">
        <v>0</v>
      </c>
      <c r="Q39" s="29">
        <v>6.8289684843104451E-2</v>
      </c>
      <c r="R39" s="29">
        <v>6.8289684843104451E-2</v>
      </c>
      <c r="S39" s="29">
        <v>3.4144842421552225E-2</v>
      </c>
      <c r="T39" s="29">
        <v>0.23901389695086558</v>
      </c>
      <c r="U39" s="29">
        <v>3.4144842421552225E-2</v>
      </c>
      <c r="V39" s="29">
        <v>3.4144842421552225E-2</v>
      </c>
    </row>
    <row r="40" spans="1:22" x14ac:dyDescent="0.25">
      <c r="A40" s="1">
        <v>10</v>
      </c>
      <c r="B40" s="2">
        <v>46758</v>
      </c>
      <c r="C40" s="29">
        <v>0</v>
      </c>
      <c r="D40" s="29">
        <v>0.19248043115616578</v>
      </c>
      <c r="E40" s="29">
        <v>0.14970700201035117</v>
      </c>
      <c r="F40" s="29">
        <v>0.10693357286453654</v>
      </c>
      <c r="G40" s="29">
        <v>0</v>
      </c>
      <c r="H40" s="29">
        <v>0.6843748663330339</v>
      </c>
      <c r="I40" s="29">
        <v>2.138671457290731E-2</v>
      </c>
      <c r="J40" s="29">
        <v>0</v>
      </c>
      <c r="K40" s="29">
        <v>2.138671457290731E-2</v>
      </c>
      <c r="L40" s="29">
        <v>0</v>
      </c>
      <c r="M40" s="29">
        <v>0</v>
      </c>
      <c r="N40" s="29">
        <v>6.4160143718721918E-2</v>
      </c>
      <c r="O40" s="29">
        <v>2.138671457290731E-2</v>
      </c>
      <c r="P40" s="29">
        <v>8.5546858291629238E-2</v>
      </c>
      <c r="Q40" s="29">
        <v>8.5546858291629238E-2</v>
      </c>
      <c r="R40" s="29">
        <v>8.5546858291629238E-2</v>
      </c>
      <c r="S40" s="29">
        <v>0.19248043115616578</v>
      </c>
      <c r="T40" s="29">
        <v>0.19248043115616578</v>
      </c>
      <c r="U40" s="29">
        <v>6.4160143718721918E-2</v>
      </c>
      <c r="V40" s="29">
        <v>2.138671457290731E-2</v>
      </c>
    </row>
    <row r="41" spans="1:22" x14ac:dyDescent="0.25">
      <c r="A41" s="1">
        <v>11</v>
      </c>
      <c r="B41" s="2">
        <v>38563</v>
      </c>
      <c r="C41" s="29">
        <v>0</v>
      </c>
      <c r="D41" s="29">
        <v>0.31117910950911498</v>
      </c>
      <c r="E41" s="29">
        <v>7.7794777377278745E-2</v>
      </c>
      <c r="F41" s="29">
        <v>0.2074527396727433</v>
      </c>
      <c r="G41" s="29">
        <v>2.5931592459092913E-2</v>
      </c>
      <c r="H41" s="29">
        <v>0.62235821901822996</v>
      </c>
      <c r="I41" s="29">
        <v>0</v>
      </c>
      <c r="J41" s="29">
        <v>0</v>
      </c>
      <c r="K41" s="29">
        <v>2.5931592459092913E-2</v>
      </c>
      <c r="L41" s="29">
        <v>0</v>
      </c>
      <c r="M41" s="29">
        <v>0</v>
      </c>
      <c r="N41" s="29">
        <v>0</v>
      </c>
      <c r="O41" s="29">
        <v>2.5931592459092913E-2</v>
      </c>
      <c r="P41" s="29">
        <v>7.7794777377278745E-2</v>
      </c>
      <c r="Q41" s="29">
        <v>2.5931592459092913E-2</v>
      </c>
      <c r="R41" s="29">
        <v>0.15558955475455749</v>
      </c>
      <c r="S41" s="29">
        <v>0.15558955475455749</v>
      </c>
      <c r="T41" s="29">
        <v>0</v>
      </c>
      <c r="U41" s="29">
        <v>5.1863184918185826E-2</v>
      </c>
      <c r="V41" s="29">
        <v>0.10372636983637165</v>
      </c>
    </row>
    <row r="42" spans="1:22" x14ac:dyDescent="0.25">
      <c r="A42" s="1">
        <v>12</v>
      </c>
      <c r="B42" s="2">
        <v>31964</v>
      </c>
      <c r="C42" s="29">
        <v>0.59441872106119387</v>
      </c>
      <c r="D42" s="29">
        <v>0.25028156676260793</v>
      </c>
      <c r="E42" s="29">
        <v>1.7832561631835815</v>
      </c>
      <c r="F42" s="29">
        <v>0.15642597922662996</v>
      </c>
      <c r="G42" s="29">
        <v>0</v>
      </c>
      <c r="H42" s="29">
        <v>0.62570391690651983</v>
      </c>
      <c r="I42" s="29">
        <v>0</v>
      </c>
      <c r="J42" s="29">
        <v>0</v>
      </c>
      <c r="K42" s="29">
        <v>3.1285195845325992E-2</v>
      </c>
      <c r="L42" s="29">
        <v>0</v>
      </c>
      <c r="M42" s="29">
        <v>0</v>
      </c>
      <c r="N42" s="29">
        <v>9.3855587535977975E-2</v>
      </c>
      <c r="O42" s="29">
        <v>0</v>
      </c>
      <c r="P42" s="29">
        <v>0</v>
      </c>
      <c r="Q42" s="29">
        <v>6.2570391690651983E-2</v>
      </c>
      <c r="R42" s="29">
        <v>0.12514078338130397</v>
      </c>
      <c r="S42" s="29">
        <v>0</v>
      </c>
      <c r="T42" s="29">
        <v>0.18771117507195595</v>
      </c>
      <c r="U42" s="29">
        <v>0.12514078338130397</v>
      </c>
      <c r="V42" s="29">
        <v>3.1285195845325992E-2</v>
      </c>
    </row>
    <row r="43" spans="1:22" x14ac:dyDescent="0.25">
      <c r="A43" s="1">
        <v>13</v>
      </c>
      <c r="B43" s="2">
        <v>30493</v>
      </c>
      <c r="C43" s="29">
        <v>0</v>
      </c>
      <c r="D43" s="29">
        <v>0.13117764732889517</v>
      </c>
      <c r="E43" s="29">
        <v>3.2794411832223792E-2</v>
      </c>
      <c r="F43" s="29">
        <v>0.16397205916111895</v>
      </c>
      <c r="G43" s="29">
        <v>0</v>
      </c>
      <c r="H43" s="29">
        <v>0.26235529465779034</v>
      </c>
      <c r="I43" s="29">
        <v>0</v>
      </c>
      <c r="J43" s="29">
        <v>0</v>
      </c>
      <c r="K43" s="29">
        <v>0</v>
      </c>
      <c r="L43" s="29">
        <v>0</v>
      </c>
      <c r="M43" s="29">
        <v>0</v>
      </c>
      <c r="N43" s="29">
        <v>9.838323549667137E-2</v>
      </c>
      <c r="O43" s="29">
        <v>6.5588823664447585E-2</v>
      </c>
      <c r="P43" s="29">
        <v>9.838323549667137E-2</v>
      </c>
      <c r="Q43" s="29">
        <v>0.13117764732889517</v>
      </c>
      <c r="R43" s="29">
        <v>6.5588823664447585E-2</v>
      </c>
      <c r="S43" s="29">
        <v>0</v>
      </c>
      <c r="T43" s="29">
        <v>3.2794411832223792E-2</v>
      </c>
      <c r="U43" s="29">
        <v>6.5588823664447585E-2</v>
      </c>
      <c r="V43" s="29">
        <v>0</v>
      </c>
    </row>
    <row r="44" spans="1:22" x14ac:dyDescent="0.25">
      <c r="A44" s="1">
        <v>14</v>
      </c>
      <c r="B44" s="2">
        <v>40482</v>
      </c>
      <c r="C44" s="29">
        <v>0</v>
      </c>
      <c r="D44" s="29">
        <v>0.12351168420532584</v>
      </c>
      <c r="E44" s="29">
        <v>9.8809347364260655E-2</v>
      </c>
      <c r="F44" s="29">
        <v>0</v>
      </c>
      <c r="G44" s="29">
        <v>2.4702336841065164E-2</v>
      </c>
      <c r="H44" s="29">
        <v>0.34583271577491231</v>
      </c>
      <c r="I44" s="29">
        <v>0</v>
      </c>
      <c r="J44" s="29">
        <v>0</v>
      </c>
      <c r="K44" s="29">
        <v>0</v>
      </c>
      <c r="L44" s="29">
        <v>0</v>
      </c>
      <c r="M44" s="29">
        <v>0</v>
      </c>
      <c r="N44" s="29">
        <v>4.9404673682130328E-2</v>
      </c>
      <c r="O44" s="29">
        <v>7.4107010523195488E-2</v>
      </c>
      <c r="P44" s="29">
        <v>9.8809347364260655E-2</v>
      </c>
      <c r="Q44" s="29">
        <v>0.14821402104639098</v>
      </c>
      <c r="R44" s="29">
        <v>0.12351168420532584</v>
      </c>
      <c r="S44" s="29">
        <v>9.8809347364260655E-2</v>
      </c>
      <c r="T44" s="29">
        <v>4.9404673682130328E-2</v>
      </c>
      <c r="U44" s="29">
        <v>2.4702336841065164E-2</v>
      </c>
      <c r="V44" s="29">
        <v>0</v>
      </c>
    </row>
    <row r="45" spans="1:22" x14ac:dyDescent="0.25">
      <c r="A45" s="1">
        <v>15</v>
      </c>
      <c r="B45" s="2">
        <v>33418</v>
      </c>
      <c r="C45" s="29">
        <v>5.9847986115267218E-2</v>
      </c>
      <c r="D45" s="29">
        <v>0.32916392363396968</v>
      </c>
      <c r="E45" s="29">
        <v>0.14961996528816807</v>
      </c>
      <c r="F45" s="29">
        <v>0.38901190974923694</v>
      </c>
      <c r="G45" s="29">
        <v>0</v>
      </c>
      <c r="H45" s="29">
        <v>0.68825184032557307</v>
      </c>
      <c r="I45" s="29">
        <v>0</v>
      </c>
      <c r="J45" s="29">
        <v>0</v>
      </c>
      <c r="K45" s="29">
        <v>0.11969597223053444</v>
      </c>
      <c r="L45" s="29">
        <v>0</v>
      </c>
      <c r="M45" s="29">
        <v>0</v>
      </c>
      <c r="N45" s="29">
        <v>2.9923993057633609E-2</v>
      </c>
      <c r="O45" s="29">
        <v>0</v>
      </c>
      <c r="P45" s="29">
        <v>0.11969597223053444</v>
      </c>
      <c r="Q45" s="29">
        <v>8.9771979172900834E-2</v>
      </c>
      <c r="R45" s="29">
        <v>2.9923993057633609E-2</v>
      </c>
      <c r="S45" s="29">
        <v>2.9923993057633609E-2</v>
      </c>
      <c r="T45" s="29">
        <v>0.23939194446106887</v>
      </c>
      <c r="U45" s="29">
        <v>5.9847986115267218E-2</v>
      </c>
      <c r="V45" s="29">
        <v>0</v>
      </c>
    </row>
    <row r="46" spans="1:22" x14ac:dyDescent="0.25">
      <c r="A46" s="1">
        <v>16</v>
      </c>
      <c r="B46" s="2">
        <v>32006</v>
      </c>
      <c r="C46" s="29">
        <v>0</v>
      </c>
      <c r="D46" s="29">
        <v>0.12497656689370744</v>
      </c>
      <c r="E46" s="29">
        <v>3.124414172342686E-2</v>
      </c>
      <c r="F46" s="29">
        <v>0.12497656689370744</v>
      </c>
      <c r="G46" s="29">
        <v>0</v>
      </c>
      <c r="H46" s="29">
        <v>0.3749297006811223</v>
      </c>
      <c r="I46" s="29">
        <v>0</v>
      </c>
      <c r="J46" s="29">
        <v>0</v>
      </c>
      <c r="K46" s="29">
        <v>0</v>
      </c>
      <c r="L46" s="29">
        <v>3.124414172342686E-2</v>
      </c>
      <c r="M46" s="29">
        <v>3.124414172342686E-2</v>
      </c>
      <c r="N46" s="29">
        <v>0</v>
      </c>
      <c r="O46" s="29">
        <v>6.2488283446853719E-2</v>
      </c>
      <c r="P46" s="29">
        <v>9.3732425170280576E-2</v>
      </c>
      <c r="Q46" s="29">
        <v>9.3732425170280576E-2</v>
      </c>
      <c r="R46" s="29">
        <v>3.124414172342686E-2</v>
      </c>
      <c r="S46" s="29">
        <v>3.124414172342686E-2</v>
      </c>
      <c r="T46" s="29">
        <v>9.3732425170280576E-2</v>
      </c>
      <c r="U46" s="29">
        <v>0</v>
      </c>
      <c r="V46" s="29">
        <v>9.3732425170280576E-2</v>
      </c>
    </row>
    <row r="47" spans="1:22" x14ac:dyDescent="0.25">
      <c r="A47" s="1">
        <v>17</v>
      </c>
      <c r="B47" s="2">
        <v>39114</v>
      </c>
      <c r="C47" s="29">
        <v>0</v>
      </c>
      <c r="D47" s="29">
        <v>0.61359104157079303</v>
      </c>
      <c r="E47" s="29">
        <v>7.6698880196349128E-2</v>
      </c>
      <c r="F47" s="29">
        <v>2.5566293398783045E-2</v>
      </c>
      <c r="G47" s="29">
        <v>0</v>
      </c>
      <c r="H47" s="29">
        <v>0.74142250856470826</v>
      </c>
      <c r="I47" s="29">
        <v>0</v>
      </c>
      <c r="J47" s="29">
        <v>0</v>
      </c>
      <c r="K47" s="29">
        <v>5.113258679756609E-2</v>
      </c>
      <c r="L47" s="29">
        <v>0</v>
      </c>
      <c r="M47" s="29">
        <v>0</v>
      </c>
      <c r="N47" s="29">
        <v>0</v>
      </c>
      <c r="O47" s="29">
        <v>7.6698880196349128E-2</v>
      </c>
      <c r="P47" s="29">
        <v>5.113258679756609E-2</v>
      </c>
      <c r="Q47" s="29">
        <v>0.12783146699391523</v>
      </c>
      <c r="R47" s="29">
        <v>0</v>
      </c>
      <c r="S47" s="29">
        <v>5.113258679756609E-2</v>
      </c>
      <c r="T47" s="29">
        <v>7.6698880196349128E-2</v>
      </c>
      <c r="U47" s="29">
        <v>0</v>
      </c>
      <c r="V47" s="29">
        <v>7.6698880196349128E-2</v>
      </c>
    </row>
    <row r="48" spans="1:22" x14ac:dyDescent="0.25">
      <c r="A48" s="1">
        <v>18</v>
      </c>
      <c r="B48" s="2">
        <v>34049</v>
      </c>
      <c r="C48" s="29">
        <v>2.9369438162647948E-2</v>
      </c>
      <c r="D48" s="29">
        <v>0.3230638197891274</v>
      </c>
      <c r="E48" s="29">
        <v>8.8108314487943845E-2</v>
      </c>
      <c r="F48" s="29">
        <v>0</v>
      </c>
      <c r="G48" s="29">
        <v>0</v>
      </c>
      <c r="H48" s="29">
        <v>0.49928044876501509</v>
      </c>
      <c r="I48" s="29">
        <v>0</v>
      </c>
      <c r="J48" s="29">
        <v>0</v>
      </c>
      <c r="K48" s="29">
        <v>0</v>
      </c>
      <c r="L48" s="29">
        <v>0</v>
      </c>
      <c r="M48" s="29">
        <v>0</v>
      </c>
      <c r="N48" s="29">
        <v>2.9369438162647948E-2</v>
      </c>
      <c r="O48" s="29">
        <v>0</v>
      </c>
      <c r="P48" s="29">
        <v>2.9369438162647948E-2</v>
      </c>
      <c r="Q48" s="29">
        <v>8.8108314487943845E-2</v>
      </c>
      <c r="R48" s="29">
        <v>5.8738876325295897E-2</v>
      </c>
      <c r="S48" s="29">
        <v>5.8738876325295897E-2</v>
      </c>
      <c r="T48" s="29">
        <v>0.14684719081323974</v>
      </c>
      <c r="U48" s="29">
        <v>0.11747775265059179</v>
      </c>
      <c r="V48" s="29">
        <v>2.9369438162647948E-2</v>
      </c>
    </row>
    <row r="49" spans="1:22" x14ac:dyDescent="0.25">
      <c r="A49" s="1">
        <v>19</v>
      </c>
      <c r="B49" s="2">
        <v>36647</v>
      </c>
      <c r="C49" s="29">
        <v>2.728736322209185E-2</v>
      </c>
      <c r="D49" s="29">
        <v>0.32744835866510219</v>
      </c>
      <c r="E49" s="29">
        <v>8.1862089666275548E-2</v>
      </c>
      <c r="F49" s="29">
        <v>0</v>
      </c>
      <c r="G49" s="29">
        <v>0</v>
      </c>
      <c r="H49" s="29">
        <v>0.60032199088602067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0.13643681611045924</v>
      </c>
      <c r="O49" s="29">
        <v>8.1862089666275548E-2</v>
      </c>
      <c r="P49" s="29">
        <v>0</v>
      </c>
      <c r="Q49" s="29">
        <v>5.4574726444183701E-2</v>
      </c>
      <c r="R49" s="29">
        <v>0.1091494528883674</v>
      </c>
      <c r="S49" s="29">
        <v>8.1862089666275548E-2</v>
      </c>
      <c r="T49" s="29">
        <v>5.4574726444183701E-2</v>
      </c>
      <c r="U49" s="29">
        <v>5.4574726444183701E-2</v>
      </c>
      <c r="V49" s="29">
        <v>0</v>
      </c>
    </row>
    <row r="50" spans="1:22" x14ac:dyDescent="0.25">
      <c r="A50" s="31" t="s">
        <v>343</v>
      </c>
      <c r="B50" s="5"/>
      <c r="C50" s="32"/>
      <c r="D50" s="32"/>
      <c r="E50" s="33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</sheetData>
  <pageMargins left="0.25" right="0.25" top="0.75" bottom="0.75" header="0.3" footer="0.3"/>
  <pageSetup paperSize="258" scale="77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F8627-55B1-4636-AA95-217A6310B047}">
  <sheetPr>
    <pageSetUpPr fitToPage="1"/>
  </sheetPr>
  <dimension ref="A1:X23"/>
  <sheetViews>
    <sheetView topLeftCell="C1" workbookViewId="0">
      <selection activeCell="W3" sqref="W3:X23"/>
    </sheetView>
  </sheetViews>
  <sheetFormatPr baseColWidth="10" defaultRowHeight="15" x14ac:dyDescent="0.25"/>
  <cols>
    <col min="1" max="1" width="12.85546875" customWidth="1"/>
    <col min="2" max="2" width="6.85546875" customWidth="1"/>
    <col min="3" max="3" width="7.140625" customWidth="1"/>
    <col min="4" max="5" width="6.85546875" customWidth="1"/>
    <col min="6" max="6" width="9.5703125" customWidth="1"/>
    <col min="7" max="7" width="10.42578125" customWidth="1"/>
    <col min="8" max="10" width="7" customWidth="1"/>
    <col min="11" max="11" width="6.42578125" customWidth="1"/>
    <col min="12" max="14" width="6" customWidth="1"/>
    <col min="15" max="15" width="6.42578125" customWidth="1"/>
    <col min="16" max="16" width="5.5703125" customWidth="1"/>
    <col min="17" max="21" width="6" customWidth="1"/>
    <col min="23" max="23" width="10" customWidth="1"/>
    <col min="24" max="24" width="25.7109375" customWidth="1"/>
  </cols>
  <sheetData>
    <row r="1" spans="1:24" s="31" customFormat="1" x14ac:dyDescent="0.25">
      <c r="A1" s="6" t="s">
        <v>346</v>
      </c>
    </row>
    <row r="2" spans="1:24" s="31" customFormat="1" x14ac:dyDescent="0.25"/>
    <row r="3" spans="1:24" ht="17.25" x14ac:dyDescent="0.25">
      <c r="A3" s="13" t="s">
        <v>0</v>
      </c>
      <c r="B3" s="13" t="s">
        <v>2</v>
      </c>
      <c r="C3" s="13" t="s">
        <v>31</v>
      </c>
      <c r="D3" s="13" t="s">
        <v>25</v>
      </c>
      <c r="E3" s="13" t="s">
        <v>26</v>
      </c>
      <c r="F3" s="13" t="s">
        <v>3</v>
      </c>
      <c r="G3" s="13" t="s">
        <v>4</v>
      </c>
      <c r="H3" s="13" t="s">
        <v>27</v>
      </c>
      <c r="I3" s="13" t="s">
        <v>321</v>
      </c>
      <c r="J3" s="13" t="s">
        <v>30</v>
      </c>
      <c r="K3" s="13" t="s">
        <v>7</v>
      </c>
      <c r="L3" s="13" t="s">
        <v>28</v>
      </c>
      <c r="M3" s="13" t="s">
        <v>16</v>
      </c>
      <c r="N3" s="13" t="s">
        <v>29</v>
      </c>
      <c r="O3" s="13" t="s">
        <v>17</v>
      </c>
      <c r="P3" s="13" t="s">
        <v>18</v>
      </c>
      <c r="Q3" s="13" t="s">
        <v>19</v>
      </c>
      <c r="R3" s="13" t="s">
        <v>20</v>
      </c>
      <c r="S3" s="13" t="s">
        <v>21</v>
      </c>
      <c r="T3" s="13" t="s">
        <v>22</v>
      </c>
      <c r="U3" s="13" t="s">
        <v>23</v>
      </c>
      <c r="W3" s="10" t="s">
        <v>342</v>
      </c>
      <c r="X3" s="10" t="s">
        <v>181</v>
      </c>
    </row>
    <row r="4" spans="1:24" x14ac:dyDescent="0.25">
      <c r="A4" s="12">
        <v>1</v>
      </c>
      <c r="B4" s="12">
        <v>0</v>
      </c>
      <c r="C4" s="12">
        <v>0</v>
      </c>
      <c r="D4" s="12">
        <v>10</v>
      </c>
      <c r="E4" s="12">
        <v>0</v>
      </c>
      <c r="F4" s="12">
        <v>28</v>
      </c>
      <c r="G4" s="12">
        <v>52</v>
      </c>
      <c r="H4" s="12">
        <v>0</v>
      </c>
      <c r="I4" s="12">
        <v>35</v>
      </c>
      <c r="J4" s="12">
        <v>29</v>
      </c>
      <c r="K4" s="12">
        <v>20</v>
      </c>
      <c r="L4" s="12">
        <v>24</v>
      </c>
      <c r="M4" s="12">
        <v>0</v>
      </c>
      <c r="N4" s="12">
        <v>0</v>
      </c>
      <c r="O4" s="12">
        <v>10</v>
      </c>
      <c r="P4" s="12">
        <v>0</v>
      </c>
      <c r="Q4" s="12">
        <v>10</v>
      </c>
      <c r="R4" s="12">
        <v>9</v>
      </c>
      <c r="S4" s="12">
        <v>20</v>
      </c>
      <c r="T4" s="12">
        <v>19</v>
      </c>
      <c r="U4" s="12">
        <v>0</v>
      </c>
      <c r="W4" s="20" t="s">
        <v>2</v>
      </c>
      <c r="X4" s="20" t="s">
        <v>341</v>
      </c>
    </row>
    <row r="5" spans="1:24" x14ac:dyDescent="0.25">
      <c r="A5" s="12">
        <v>2</v>
      </c>
      <c r="B5" s="12">
        <v>0</v>
      </c>
      <c r="C5" s="1">
        <v>10</v>
      </c>
      <c r="D5" s="12">
        <v>0</v>
      </c>
      <c r="E5" s="12">
        <v>0</v>
      </c>
      <c r="F5" s="1">
        <v>10</v>
      </c>
      <c r="G5" s="1">
        <v>14</v>
      </c>
      <c r="H5" s="12">
        <v>0</v>
      </c>
      <c r="I5" s="1">
        <v>24</v>
      </c>
      <c r="J5" s="1">
        <v>4</v>
      </c>
      <c r="K5" s="12">
        <v>0</v>
      </c>
      <c r="L5" s="12">
        <v>0</v>
      </c>
      <c r="M5" s="12">
        <v>0</v>
      </c>
      <c r="N5" s="12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0</v>
      </c>
      <c r="W5" s="20" t="s">
        <v>31</v>
      </c>
      <c r="X5" s="20" t="s">
        <v>324</v>
      </c>
    </row>
    <row r="6" spans="1:24" x14ac:dyDescent="0.25">
      <c r="A6" s="12">
        <v>3</v>
      </c>
      <c r="B6" s="1">
        <v>8</v>
      </c>
      <c r="C6" s="12">
        <v>0</v>
      </c>
      <c r="D6" s="12">
        <v>0</v>
      </c>
      <c r="E6" s="12">
        <v>0</v>
      </c>
      <c r="F6" s="12">
        <v>0</v>
      </c>
      <c r="G6" s="1">
        <v>4</v>
      </c>
      <c r="H6" s="1">
        <v>5</v>
      </c>
      <c r="I6" s="1">
        <v>13</v>
      </c>
      <c r="J6" s="1">
        <v>15</v>
      </c>
      <c r="K6" s="12">
        <v>0</v>
      </c>
      <c r="L6" s="12">
        <v>0</v>
      </c>
      <c r="M6" s="1">
        <v>8</v>
      </c>
      <c r="N6" s="12">
        <v>0</v>
      </c>
      <c r="O6" s="12">
        <v>0</v>
      </c>
      <c r="P6" s="12">
        <v>0</v>
      </c>
      <c r="Q6" s="1">
        <v>19</v>
      </c>
      <c r="R6" s="12">
        <v>0</v>
      </c>
      <c r="S6" s="1">
        <v>20</v>
      </c>
      <c r="T6" s="1">
        <v>21</v>
      </c>
      <c r="U6" s="12">
        <v>0</v>
      </c>
      <c r="W6" s="20" t="s">
        <v>278</v>
      </c>
      <c r="X6" s="20" t="s">
        <v>325</v>
      </c>
    </row>
    <row r="7" spans="1:24" x14ac:dyDescent="0.25">
      <c r="A7" s="12">
        <v>4</v>
      </c>
      <c r="B7" s="12">
        <v>0</v>
      </c>
      <c r="C7" s="12">
        <v>0</v>
      </c>
      <c r="D7" s="12">
        <v>0</v>
      </c>
      <c r="E7" s="12">
        <v>0</v>
      </c>
      <c r="F7" s="1">
        <v>19</v>
      </c>
      <c r="G7" s="1">
        <v>38</v>
      </c>
      <c r="H7" s="1">
        <v>39</v>
      </c>
      <c r="I7" s="1">
        <v>26</v>
      </c>
      <c r="J7" s="1">
        <v>33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">
        <v>10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W7" s="3" t="s">
        <v>26</v>
      </c>
      <c r="X7" s="20" t="s">
        <v>326</v>
      </c>
    </row>
    <row r="8" spans="1:24" x14ac:dyDescent="0.25">
      <c r="A8" s="12">
        <v>5</v>
      </c>
      <c r="B8" s="1">
        <v>22</v>
      </c>
      <c r="C8" s="1">
        <v>10</v>
      </c>
      <c r="D8" s="1">
        <v>10</v>
      </c>
      <c r="E8" s="12">
        <v>0</v>
      </c>
      <c r="F8" s="1">
        <v>12</v>
      </c>
      <c r="G8" s="1">
        <v>31</v>
      </c>
      <c r="H8" s="1">
        <v>3</v>
      </c>
      <c r="I8" s="1">
        <v>31</v>
      </c>
      <c r="J8" s="1">
        <v>24</v>
      </c>
      <c r="K8" s="1">
        <v>5</v>
      </c>
      <c r="L8" s="1">
        <v>1</v>
      </c>
      <c r="M8" s="1">
        <v>22</v>
      </c>
      <c r="N8" s="1">
        <v>10</v>
      </c>
      <c r="O8" s="1">
        <v>10</v>
      </c>
      <c r="P8" s="12">
        <v>0</v>
      </c>
      <c r="Q8" s="1">
        <v>10</v>
      </c>
      <c r="R8" s="12">
        <v>0</v>
      </c>
      <c r="S8" s="12">
        <v>0</v>
      </c>
      <c r="T8" s="12">
        <v>0</v>
      </c>
      <c r="U8" s="12">
        <v>0</v>
      </c>
      <c r="W8" s="3" t="s">
        <v>3</v>
      </c>
      <c r="X8" s="20" t="s">
        <v>319</v>
      </c>
    </row>
    <row r="9" spans="1:24" x14ac:dyDescent="0.25">
      <c r="A9" s="12">
        <v>6</v>
      </c>
      <c r="B9" s="12">
        <v>0</v>
      </c>
      <c r="C9" s="12">
        <v>0</v>
      </c>
      <c r="D9" s="1">
        <v>10</v>
      </c>
      <c r="E9" s="1">
        <v>28</v>
      </c>
      <c r="F9" s="12">
        <v>0</v>
      </c>
      <c r="G9" s="12">
        <v>0</v>
      </c>
      <c r="H9" s="1">
        <v>29</v>
      </c>
      <c r="I9" s="12">
        <v>0</v>
      </c>
      <c r="J9" s="1">
        <v>13</v>
      </c>
      <c r="K9" s="12">
        <v>0</v>
      </c>
      <c r="L9" s="12">
        <v>0</v>
      </c>
      <c r="M9" s="12">
        <v>0</v>
      </c>
      <c r="N9" s="12">
        <v>0</v>
      </c>
      <c r="O9" s="1">
        <v>10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W9" s="3" t="s">
        <v>340</v>
      </c>
      <c r="X9" s="20" t="s">
        <v>320</v>
      </c>
    </row>
    <row r="10" spans="1:24" x14ac:dyDescent="0.25">
      <c r="A10" s="12">
        <v>7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">
        <v>2</v>
      </c>
      <c r="H10" s="1">
        <v>9</v>
      </c>
      <c r="I10" s="1">
        <v>4</v>
      </c>
      <c r="J10" s="1">
        <v>18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">
        <v>10</v>
      </c>
      <c r="R10" s="12">
        <v>0</v>
      </c>
      <c r="S10" s="12">
        <v>0</v>
      </c>
      <c r="T10" s="12">
        <v>0</v>
      </c>
      <c r="U10" s="12">
        <v>0</v>
      </c>
      <c r="W10" s="3" t="s">
        <v>27</v>
      </c>
      <c r="X10" s="20" t="s">
        <v>327</v>
      </c>
    </row>
    <row r="11" spans="1:24" x14ac:dyDescent="0.25">
      <c r="A11" s="12">
        <v>8</v>
      </c>
      <c r="B11" s="1">
        <v>10</v>
      </c>
      <c r="C11" s="12">
        <v>0</v>
      </c>
      <c r="D11" s="1">
        <v>9</v>
      </c>
      <c r="E11" s="1">
        <v>1</v>
      </c>
      <c r="F11" s="1">
        <v>10</v>
      </c>
      <c r="G11" s="1">
        <v>23</v>
      </c>
      <c r="H11" s="1">
        <v>12</v>
      </c>
      <c r="I11" s="1">
        <v>14</v>
      </c>
      <c r="J11" s="1">
        <v>9</v>
      </c>
      <c r="K11" s="1">
        <v>25</v>
      </c>
      <c r="L11" s="1">
        <v>25</v>
      </c>
      <c r="M11" s="1">
        <v>10</v>
      </c>
      <c r="N11" s="12">
        <v>0</v>
      </c>
      <c r="O11" s="1">
        <v>9</v>
      </c>
      <c r="P11" s="12">
        <v>0</v>
      </c>
      <c r="Q11" s="1">
        <v>12</v>
      </c>
      <c r="R11" s="12">
        <v>0</v>
      </c>
      <c r="S11" s="1">
        <v>9</v>
      </c>
      <c r="T11" s="12">
        <v>0</v>
      </c>
      <c r="U11" s="12">
        <v>0</v>
      </c>
      <c r="W11" s="20" t="s">
        <v>321</v>
      </c>
      <c r="X11" s="20" t="s">
        <v>321</v>
      </c>
    </row>
    <row r="12" spans="1:24" x14ac:dyDescent="0.25">
      <c r="A12" s="12">
        <v>9</v>
      </c>
      <c r="B12" s="12">
        <v>0</v>
      </c>
      <c r="C12" s="12">
        <v>0</v>
      </c>
      <c r="D12" s="12">
        <v>0</v>
      </c>
      <c r="E12" s="1">
        <v>10</v>
      </c>
      <c r="F12" s="1">
        <v>19</v>
      </c>
      <c r="G12" s="1">
        <v>8</v>
      </c>
      <c r="H12" s="12">
        <v>0</v>
      </c>
      <c r="I12" s="1">
        <v>14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">
        <v>10</v>
      </c>
      <c r="T12" s="12">
        <v>0</v>
      </c>
      <c r="U12" s="12">
        <v>0</v>
      </c>
      <c r="W12" s="3" t="s">
        <v>6</v>
      </c>
      <c r="X12" s="20" t="s">
        <v>323</v>
      </c>
    </row>
    <row r="13" spans="1:24" x14ac:dyDescent="0.25">
      <c r="A13" s="12">
        <v>10</v>
      </c>
      <c r="B13" s="1">
        <v>10</v>
      </c>
      <c r="C13" s="12">
        <v>0</v>
      </c>
      <c r="D13" s="1">
        <v>6</v>
      </c>
      <c r="E13" s="12">
        <v>0</v>
      </c>
      <c r="F13" s="1">
        <v>10</v>
      </c>
      <c r="G13" s="1">
        <v>19</v>
      </c>
      <c r="H13" s="1">
        <v>10</v>
      </c>
      <c r="I13" s="1">
        <v>14</v>
      </c>
      <c r="J13" s="12">
        <v>0</v>
      </c>
      <c r="K13" s="12">
        <v>0</v>
      </c>
      <c r="L13" s="12">
        <v>0</v>
      </c>
      <c r="M13" s="1">
        <v>10</v>
      </c>
      <c r="N13" s="12">
        <v>0</v>
      </c>
      <c r="O13" s="1">
        <v>6</v>
      </c>
      <c r="P13" s="12">
        <v>0</v>
      </c>
      <c r="Q13" s="1">
        <v>20</v>
      </c>
      <c r="R13" s="1">
        <v>12</v>
      </c>
      <c r="S13" s="1">
        <v>20</v>
      </c>
      <c r="T13" s="1">
        <v>9</v>
      </c>
      <c r="U13" s="12">
        <v>10</v>
      </c>
      <c r="W13" s="3" t="s">
        <v>28</v>
      </c>
      <c r="X13" s="20" t="s">
        <v>328</v>
      </c>
    </row>
    <row r="14" spans="1:24" x14ac:dyDescent="0.25">
      <c r="A14" s="12">
        <v>11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  <c r="G14" s="1">
        <v>9</v>
      </c>
      <c r="H14" s="1">
        <v>9</v>
      </c>
      <c r="I14" s="1">
        <v>2</v>
      </c>
      <c r="J14" s="1">
        <v>5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">
        <v>10</v>
      </c>
      <c r="R14" s="1">
        <v>4</v>
      </c>
      <c r="S14" s="12">
        <v>0</v>
      </c>
      <c r="T14" s="1">
        <v>9</v>
      </c>
      <c r="U14" s="12">
        <v>0</v>
      </c>
      <c r="W14" s="3" t="s">
        <v>338</v>
      </c>
      <c r="X14" s="20" t="s">
        <v>329</v>
      </c>
    </row>
    <row r="15" spans="1:24" x14ac:dyDescent="0.25">
      <c r="A15" s="12">
        <v>12</v>
      </c>
      <c r="B15" s="12">
        <v>0</v>
      </c>
      <c r="C15" s="12">
        <v>0</v>
      </c>
      <c r="D15" s="12">
        <v>0</v>
      </c>
      <c r="E15" s="1">
        <v>10</v>
      </c>
      <c r="F15" s="12">
        <v>0</v>
      </c>
      <c r="G15" s="1">
        <v>11</v>
      </c>
      <c r="H15" s="1">
        <v>10</v>
      </c>
      <c r="I15" s="1">
        <v>8</v>
      </c>
      <c r="J15" s="1">
        <v>14</v>
      </c>
      <c r="K15" s="1">
        <v>10</v>
      </c>
      <c r="L15" s="1">
        <v>10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W15" s="3" t="s">
        <v>16</v>
      </c>
      <c r="X15" s="20" t="s">
        <v>330</v>
      </c>
    </row>
    <row r="16" spans="1:24" x14ac:dyDescent="0.25">
      <c r="A16" s="12">
        <v>13</v>
      </c>
      <c r="B16" s="1">
        <v>10</v>
      </c>
      <c r="C16" s="1">
        <v>10</v>
      </c>
      <c r="D16" s="12">
        <v>0</v>
      </c>
      <c r="E16" s="12">
        <v>0</v>
      </c>
      <c r="F16" s="1">
        <v>13</v>
      </c>
      <c r="G16" s="1">
        <v>10</v>
      </c>
      <c r="H16" s="12">
        <v>0</v>
      </c>
      <c r="I16" s="1">
        <v>17</v>
      </c>
      <c r="J16" s="1">
        <v>14</v>
      </c>
      <c r="K16" s="1">
        <v>7</v>
      </c>
      <c r="L16" s="12">
        <v>0</v>
      </c>
      <c r="M16" s="1">
        <v>10</v>
      </c>
      <c r="N16" s="1">
        <v>10</v>
      </c>
      <c r="O16" s="12">
        <v>0</v>
      </c>
      <c r="P16" s="1">
        <v>10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W16" s="3" t="s">
        <v>29</v>
      </c>
      <c r="X16" s="20" t="s">
        <v>331</v>
      </c>
    </row>
    <row r="17" spans="1:24" x14ac:dyDescent="0.25">
      <c r="A17" s="12">
        <v>14</v>
      </c>
      <c r="B17" s="12">
        <v>0</v>
      </c>
      <c r="C17" s="12">
        <v>0</v>
      </c>
      <c r="D17" s="1">
        <v>10</v>
      </c>
      <c r="E17" s="12">
        <v>0</v>
      </c>
      <c r="F17" s="1">
        <v>11</v>
      </c>
      <c r="G17" s="1">
        <v>30</v>
      </c>
      <c r="H17" s="12">
        <v>0</v>
      </c>
      <c r="I17" s="1">
        <v>28</v>
      </c>
      <c r="J17" s="1">
        <v>18</v>
      </c>
      <c r="K17" s="12">
        <v>0</v>
      </c>
      <c r="L17" s="12">
        <v>0</v>
      </c>
      <c r="M17" s="12">
        <v>0</v>
      </c>
      <c r="N17" s="12">
        <v>0</v>
      </c>
      <c r="O17" s="1">
        <v>10</v>
      </c>
      <c r="P17" s="12">
        <v>0</v>
      </c>
      <c r="Q17" s="1">
        <v>8</v>
      </c>
      <c r="R17" s="12">
        <v>0</v>
      </c>
      <c r="S17" s="12">
        <v>0</v>
      </c>
      <c r="T17" s="12">
        <v>0</v>
      </c>
      <c r="U17" s="12">
        <v>0</v>
      </c>
      <c r="W17" s="3" t="s">
        <v>17</v>
      </c>
      <c r="X17" s="20" t="s">
        <v>322</v>
      </c>
    </row>
    <row r="18" spans="1:24" x14ac:dyDescent="0.25">
      <c r="A18" s="12">
        <v>15</v>
      </c>
      <c r="B18" s="12">
        <v>0</v>
      </c>
      <c r="C18" s="12">
        <v>0</v>
      </c>
      <c r="D18" s="12">
        <v>0</v>
      </c>
      <c r="E18" s="12">
        <v>0</v>
      </c>
      <c r="F18" s="1">
        <v>28</v>
      </c>
      <c r="G18" s="1">
        <v>2</v>
      </c>
      <c r="H18" s="12">
        <v>0</v>
      </c>
      <c r="I18" s="1">
        <v>12</v>
      </c>
      <c r="J18" s="1">
        <v>2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">
        <v>10</v>
      </c>
      <c r="T18" s="12">
        <v>0</v>
      </c>
      <c r="U18" s="12">
        <v>0</v>
      </c>
      <c r="W18" s="3" t="s">
        <v>339</v>
      </c>
      <c r="X18" s="20" t="s">
        <v>332</v>
      </c>
    </row>
    <row r="19" spans="1:24" x14ac:dyDescent="0.25">
      <c r="A19" s="12">
        <v>16</v>
      </c>
      <c r="B19" s="12">
        <v>0</v>
      </c>
      <c r="C19" s="12">
        <v>0</v>
      </c>
      <c r="D19" s="1">
        <v>9</v>
      </c>
      <c r="E19" s="12">
        <v>0</v>
      </c>
      <c r="F19" s="12">
        <v>0</v>
      </c>
      <c r="G19" s="1">
        <v>9</v>
      </c>
      <c r="H19" s="12">
        <v>0</v>
      </c>
      <c r="I19" s="1">
        <v>3</v>
      </c>
      <c r="J19" s="1">
        <v>15</v>
      </c>
      <c r="K19" s="1">
        <v>28</v>
      </c>
      <c r="L19" s="1">
        <v>33</v>
      </c>
      <c r="M19" s="12">
        <v>0</v>
      </c>
      <c r="N19" s="12">
        <v>0</v>
      </c>
      <c r="O19" s="1">
        <v>9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W19" s="3" t="s">
        <v>279</v>
      </c>
      <c r="X19" s="20" t="s">
        <v>333</v>
      </c>
    </row>
    <row r="20" spans="1:24" x14ac:dyDescent="0.25">
      <c r="A20" s="12">
        <v>17</v>
      </c>
      <c r="B20" s="12">
        <v>0</v>
      </c>
      <c r="C20" s="1">
        <v>8</v>
      </c>
      <c r="D20" s="12">
        <v>0</v>
      </c>
      <c r="E20" s="12">
        <v>0</v>
      </c>
      <c r="F20" s="1">
        <v>11</v>
      </c>
      <c r="G20" s="12">
        <v>0</v>
      </c>
      <c r="H20" s="1">
        <v>10</v>
      </c>
      <c r="I20" s="12">
        <v>0</v>
      </c>
      <c r="J20" s="1">
        <v>2</v>
      </c>
      <c r="K20" s="12">
        <v>0</v>
      </c>
      <c r="L20" s="12">
        <v>0</v>
      </c>
      <c r="M20" s="12">
        <v>0</v>
      </c>
      <c r="N20" s="1">
        <v>8</v>
      </c>
      <c r="O20" s="12">
        <v>0</v>
      </c>
      <c r="P20" s="1">
        <v>6</v>
      </c>
      <c r="Q20" s="12">
        <v>0</v>
      </c>
      <c r="R20" s="12">
        <v>0</v>
      </c>
      <c r="S20" s="12">
        <v>0</v>
      </c>
      <c r="T20" s="12">
        <v>0</v>
      </c>
      <c r="U20" s="12">
        <v>6</v>
      </c>
      <c r="W20" s="3" t="s">
        <v>20</v>
      </c>
      <c r="X20" s="20" t="s">
        <v>334</v>
      </c>
    </row>
    <row r="21" spans="1:24" x14ac:dyDescent="0.25">
      <c r="A21" s="12">
        <v>18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">
        <v>15</v>
      </c>
      <c r="H21" s="1">
        <v>2</v>
      </c>
      <c r="I21" s="1">
        <v>20</v>
      </c>
      <c r="J21" s="1">
        <v>10</v>
      </c>
      <c r="K21" s="1">
        <v>10</v>
      </c>
      <c r="L21" s="1">
        <v>10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">
        <v>10</v>
      </c>
      <c r="T21" s="12">
        <v>0</v>
      </c>
      <c r="U21" s="12">
        <v>0</v>
      </c>
      <c r="W21" s="3" t="s">
        <v>21</v>
      </c>
      <c r="X21" s="20" t="s">
        <v>335</v>
      </c>
    </row>
    <row r="22" spans="1:24" x14ac:dyDescent="0.25">
      <c r="A22" s="12">
        <v>19</v>
      </c>
      <c r="B22" s="12">
        <v>16</v>
      </c>
      <c r="C22" s="12">
        <v>10</v>
      </c>
      <c r="D22" s="12">
        <v>0</v>
      </c>
      <c r="E22" s="12">
        <v>0</v>
      </c>
      <c r="F22" s="12">
        <v>0</v>
      </c>
      <c r="G22" s="12">
        <v>14</v>
      </c>
      <c r="H22" s="12">
        <v>5</v>
      </c>
      <c r="I22" s="12">
        <v>12</v>
      </c>
      <c r="J22" s="12">
        <v>17</v>
      </c>
      <c r="K22" s="12">
        <v>3</v>
      </c>
      <c r="L22" s="12">
        <v>2</v>
      </c>
      <c r="M22" s="12">
        <v>16</v>
      </c>
      <c r="N22" s="12">
        <v>10</v>
      </c>
      <c r="O22" s="12">
        <v>0</v>
      </c>
      <c r="P22" s="12">
        <v>0</v>
      </c>
      <c r="Q22" s="12">
        <v>0</v>
      </c>
      <c r="R22" s="12">
        <v>10</v>
      </c>
      <c r="S22" s="12">
        <v>0</v>
      </c>
      <c r="T22" s="12">
        <v>4</v>
      </c>
      <c r="U22" s="12">
        <v>0</v>
      </c>
      <c r="W22" s="3" t="s">
        <v>22</v>
      </c>
      <c r="X22" s="20" t="s">
        <v>336</v>
      </c>
    </row>
    <row r="23" spans="1:24" x14ac:dyDescent="0.25">
      <c r="A23" s="14" t="s">
        <v>14</v>
      </c>
      <c r="B23" s="10">
        <f>SUM(B4:B22)</f>
        <v>76</v>
      </c>
      <c r="C23" s="10">
        <f>SUM(C4:C22)</f>
        <v>48</v>
      </c>
      <c r="D23" s="10">
        <f>SUM(D4:D22)</f>
        <v>64</v>
      </c>
      <c r="E23" s="10">
        <f t="shared" ref="E23" si="0">SUM(E4:E22)</f>
        <v>49</v>
      </c>
      <c r="F23" s="10">
        <f t="shared" ref="F23:L23" si="1">SUM(F4:F22)</f>
        <v>171</v>
      </c>
      <c r="G23" s="10">
        <f t="shared" si="1"/>
        <v>291</v>
      </c>
      <c r="H23" s="10">
        <f t="shared" si="1"/>
        <v>143</v>
      </c>
      <c r="I23" s="10">
        <f t="shared" si="1"/>
        <v>277</v>
      </c>
      <c r="J23" s="10">
        <f t="shared" si="1"/>
        <v>242</v>
      </c>
      <c r="K23" s="10">
        <f t="shared" si="1"/>
        <v>108</v>
      </c>
      <c r="L23" s="10">
        <f t="shared" si="1"/>
        <v>105</v>
      </c>
      <c r="M23" s="10">
        <f t="shared" ref="M23:P23" si="2">SUM(M4:M22)</f>
        <v>76</v>
      </c>
      <c r="N23" s="10">
        <f t="shared" si="2"/>
        <v>38</v>
      </c>
      <c r="O23" s="10">
        <f t="shared" si="2"/>
        <v>64</v>
      </c>
      <c r="P23" s="10">
        <f t="shared" si="2"/>
        <v>26</v>
      </c>
      <c r="Q23" s="10">
        <f>SUM(Q4:Q22)</f>
        <v>99</v>
      </c>
      <c r="R23" s="10">
        <f t="shared" ref="R23:U23" si="3">SUM(R4:R22)</f>
        <v>35</v>
      </c>
      <c r="S23" s="10">
        <f t="shared" si="3"/>
        <v>99</v>
      </c>
      <c r="T23" s="10">
        <f t="shared" si="3"/>
        <v>62</v>
      </c>
      <c r="U23" s="10">
        <f t="shared" si="3"/>
        <v>16</v>
      </c>
      <c r="W23" s="3" t="s">
        <v>23</v>
      </c>
      <c r="X23" s="20" t="s">
        <v>337</v>
      </c>
    </row>
  </sheetData>
  <pageMargins left="0.25" right="0.25" top="0.75" bottom="0.75" header="0.3" footer="0.3"/>
  <pageSetup scale="9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A66DD-C538-482E-80E4-8DB1FFDBC6AF}">
  <sheetPr>
    <pageSetUpPr fitToPage="1"/>
  </sheetPr>
  <dimension ref="A1:P63"/>
  <sheetViews>
    <sheetView zoomScale="70" zoomScaleNormal="70" workbookViewId="0">
      <selection activeCell="A43" sqref="A43:A45"/>
    </sheetView>
  </sheetViews>
  <sheetFormatPr baseColWidth="10" defaultRowHeight="15" x14ac:dyDescent="0.25"/>
  <cols>
    <col min="2" max="2" width="17" customWidth="1"/>
    <col min="3" max="3" width="15.85546875" style="27" customWidth="1"/>
    <col min="4" max="4" width="14.5703125" customWidth="1"/>
    <col min="5" max="5" width="12.85546875" bestFit="1" customWidth="1"/>
    <col min="6" max="6" width="11.5703125" bestFit="1" customWidth="1"/>
    <col min="7" max="7" width="18.28515625" customWidth="1"/>
    <col min="8" max="8" width="8.140625" style="27" customWidth="1"/>
    <col min="9" max="9" width="10.28515625" style="31" customWidth="1"/>
    <col min="10" max="10" width="14.5703125" style="31" customWidth="1"/>
    <col min="11" max="11" width="32.7109375" customWidth="1"/>
    <col min="12" max="12" width="13.7109375" customWidth="1"/>
    <col min="13" max="13" width="32.7109375" customWidth="1"/>
    <col min="16" max="16" width="27.28515625" customWidth="1"/>
  </cols>
  <sheetData>
    <row r="1" spans="1:16" x14ac:dyDescent="0.25">
      <c r="A1" s="6" t="s">
        <v>347</v>
      </c>
    </row>
    <row r="2" spans="1:16" s="31" customFormat="1" x14ac:dyDescent="0.25">
      <c r="A2" s="6"/>
      <c r="C2" s="27"/>
      <c r="H2" s="27"/>
    </row>
    <row r="3" spans="1:16" x14ac:dyDescent="0.25">
      <c r="A3" s="7" t="s">
        <v>181</v>
      </c>
      <c r="B3" s="7" t="s">
        <v>288</v>
      </c>
      <c r="C3" s="13" t="s">
        <v>0</v>
      </c>
      <c r="D3" s="30" t="s">
        <v>280</v>
      </c>
      <c r="E3" s="9" t="s">
        <v>33</v>
      </c>
      <c r="F3" s="9" t="s">
        <v>34</v>
      </c>
      <c r="G3" s="10" t="s">
        <v>35</v>
      </c>
      <c r="H3" s="13" t="s">
        <v>32</v>
      </c>
      <c r="I3" s="10" t="s">
        <v>310</v>
      </c>
      <c r="J3" s="10" t="s">
        <v>289</v>
      </c>
      <c r="K3" s="10" t="s">
        <v>36</v>
      </c>
      <c r="L3" s="10" t="s">
        <v>37</v>
      </c>
      <c r="M3" s="10" t="s">
        <v>183</v>
      </c>
      <c r="N3" s="15"/>
      <c r="O3" s="10" t="s">
        <v>342</v>
      </c>
      <c r="P3" s="10" t="s">
        <v>181</v>
      </c>
    </row>
    <row r="4" spans="1:16" ht="15.75" x14ac:dyDescent="0.25">
      <c r="A4" s="26" t="s">
        <v>22</v>
      </c>
      <c r="B4" s="3" t="s">
        <v>167</v>
      </c>
      <c r="C4" s="28">
        <v>11</v>
      </c>
      <c r="D4" s="35">
        <v>7733448</v>
      </c>
      <c r="E4" s="1">
        <v>2.91067E-6</v>
      </c>
      <c r="F4" s="1">
        <v>0.89451607774599995</v>
      </c>
      <c r="G4" s="20" t="s">
        <v>168</v>
      </c>
      <c r="H4" s="40" t="s">
        <v>305</v>
      </c>
      <c r="I4" s="3" t="s">
        <v>311</v>
      </c>
      <c r="J4" s="3" t="s">
        <v>292</v>
      </c>
      <c r="K4" s="20" t="s">
        <v>169</v>
      </c>
      <c r="L4" s="43" t="s">
        <v>69</v>
      </c>
      <c r="M4" s="23" t="s">
        <v>70</v>
      </c>
      <c r="N4" s="15"/>
      <c r="O4" s="20" t="s">
        <v>2</v>
      </c>
      <c r="P4" s="20" t="s">
        <v>341</v>
      </c>
    </row>
    <row r="5" spans="1:16" ht="15.75" x14ac:dyDescent="0.25">
      <c r="A5" s="25" t="s">
        <v>22</v>
      </c>
      <c r="B5" s="36" t="s">
        <v>173</v>
      </c>
      <c r="C5" s="37">
        <v>1</v>
      </c>
      <c r="D5" s="38">
        <v>10264518</v>
      </c>
      <c r="E5" s="36">
        <v>4.7133999999999996E-6</v>
      </c>
      <c r="F5" s="36">
        <v>0.89451607774599995</v>
      </c>
      <c r="G5" s="3" t="s">
        <v>290</v>
      </c>
      <c r="H5" s="28" t="s">
        <v>298</v>
      </c>
      <c r="I5" s="3" t="s">
        <v>311</v>
      </c>
      <c r="J5" s="3" t="s">
        <v>292</v>
      </c>
      <c r="K5" s="3" t="s">
        <v>172</v>
      </c>
      <c r="L5" s="3" t="s">
        <v>104</v>
      </c>
      <c r="M5" s="24" t="s">
        <v>52</v>
      </c>
      <c r="N5" s="15"/>
      <c r="O5" s="20" t="s">
        <v>31</v>
      </c>
      <c r="P5" s="20" t="s">
        <v>324</v>
      </c>
    </row>
    <row r="6" spans="1:16" ht="15.75" x14ac:dyDescent="0.25">
      <c r="A6" s="25" t="s">
        <v>22</v>
      </c>
      <c r="B6" s="36" t="s">
        <v>170</v>
      </c>
      <c r="C6" s="37">
        <v>1</v>
      </c>
      <c r="D6" s="38">
        <v>10264572</v>
      </c>
      <c r="E6" s="12">
        <v>3.0249200000000002E-6</v>
      </c>
      <c r="F6" s="12">
        <v>0.89451607774599995</v>
      </c>
      <c r="G6" s="20" t="s">
        <v>290</v>
      </c>
      <c r="H6" s="39" t="s">
        <v>299</v>
      </c>
      <c r="I6" s="3" t="s">
        <v>311</v>
      </c>
      <c r="J6" s="3" t="s">
        <v>292</v>
      </c>
      <c r="K6" s="20" t="s">
        <v>172</v>
      </c>
      <c r="L6" s="20" t="s">
        <v>104</v>
      </c>
      <c r="M6" s="23" t="s">
        <v>52</v>
      </c>
      <c r="N6" s="15"/>
      <c r="O6" s="20" t="s">
        <v>278</v>
      </c>
      <c r="P6" s="20" t="s">
        <v>325</v>
      </c>
    </row>
    <row r="7" spans="1:16" x14ac:dyDescent="0.25">
      <c r="A7" s="3" t="s">
        <v>27</v>
      </c>
      <c r="B7" s="3" t="s">
        <v>71</v>
      </c>
      <c r="C7" s="28">
        <v>10</v>
      </c>
      <c r="D7" s="35">
        <v>1093918</v>
      </c>
      <c r="E7" s="1">
        <v>1.0135999999999999E-6</v>
      </c>
      <c r="F7" s="1">
        <v>0.27448220426666697</v>
      </c>
      <c r="G7" s="20" t="s">
        <v>65</v>
      </c>
      <c r="H7" s="40" t="s">
        <v>303</v>
      </c>
      <c r="I7" s="3" t="s">
        <v>65</v>
      </c>
      <c r="J7" s="20"/>
      <c r="K7" s="20"/>
      <c r="L7" s="20"/>
      <c r="M7" s="20" t="s">
        <v>65</v>
      </c>
      <c r="N7" s="15"/>
      <c r="O7" s="3" t="s">
        <v>26</v>
      </c>
      <c r="P7" s="20" t="s">
        <v>326</v>
      </c>
    </row>
    <row r="8" spans="1:16" x14ac:dyDescent="0.25">
      <c r="A8" s="3" t="s">
        <v>27</v>
      </c>
      <c r="B8" s="3" t="s">
        <v>66</v>
      </c>
      <c r="C8" s="28">
        <v>4</v>
      </c>
      <c r="D8" s="35">
        <v>5997337</v>
      </c>
      <c r="E8" s="1">
        <v>9.1564000000000001E-7</v>
      </c>
      <c r="F8" s="1">
        <v>0.27448220426666697</v>
      </c>
      <c r="G8" s="20" t="s">
        <v>67</v>
      </c>
      <c r="H8" s="39" t="s">
        <v>302</v>
      </c>
      <c r="I8" s="20" t="s">
        <v>293</v>
      </c>
      <c r="J8" s="20"/>
      <c r="K8" s="20" t="s">
        <v>68</v>
      </c>
      <c r="L8" s="20" t="s">
        <v>69</v>
      </c>
      <c r="M8" s="23" t="s">
        <v>70</v>
      </c>
      <c r="N8" s="15"/>
      <c r="O8" s="3" t="s">
        <v>3</v>
      </c>
      <c r="P8" s="20" t="s">
        <v>319</v>
      </c>
    </row>
    <row r="9" spans="1:16" x14ac:dyDescent="0.25">
      <c r="A9" s="3" t="s">
        <v>27</v>
      </c>
      <c r="B9" s="3" t="s">
        <v>64</v>
      </c>
      <c r="C9" s="39">
        <v>1</v>
      </c>
      <c r="D9" s="35">
        <v>18522285</v>
      </c>
      <c r="E9" s="1">
        <v>2.5176000000000003E-7</v>
      </c>
      <c r="F9" s="1">
        <v>0.20452932048</v>
      </c>
      <c r="G9" s="20" t="s">
        <v>65</v>
      </c>
      <c r="H9" s="39" t="s">
        <v>299</v>
      </c>
      <c r="I9" s="20" t="s">
        <v>65</v>
      </c>
      <c r="J9" s="20"/>
      <c r="K9" s="20"/>
      <c r="L9" s="20"/>
      <c r="M9" s="20" t="s">
        <v>65</v>
      </c>
      <c r="N9" s="15"/>
      <c r="O9" s="3" t="s">
        <v>340</v>
      </c>
      <c r="P9" s="20" t="s">
        <v>320</v>
      </c>
    </row>
    <row r="10" spans="1:16" x14ac:dyDescent="0.25">
      <c r="A10" s="3" t="s">
        <v>16</v>
      </c>
      <c r="B10" s="3" t="s">
        <v>268</v>
      </c>
      <c r="C10" s="28">
        <v>5</v>
      </c>
      <c r="D10" s="35">
        <v>2258483</v>
      </c>
      <c r="E10" s="21">
        <v>2.6866799999999999E-6</v>
      </c>
      <c r="F10" s="1">
        <v>0.99996749600000001</v>
      </c>
      <c r="G10" s="20" t="s">
        <v>120</v>
      </c>
      <c r="H10" s="40" t="s">
        <v>303</v>
      </c>
      <c r="I10" s="3" t="s">
        <v>311</v>
      </c>
      <c r="J10" s="20" t="s">
        <v>292</v>
      </c>
      <c r="K10" s="20" t="s">
        <v>121</v>
      </c>
      <c r="L10" s="20" t="s">
        <v>122</v>
      </c>
      <c r="M10" s="20" t="s">
        <v>123</v>
      </c>
      <c r="N10" s="15"/>
      <c r="O10" s="3" t="s">
        <v>27</v>
      </c>
      <c r="P10" s="20" t="s">
        <v>327</v>
      </c>
    </row>
    <row r="11" spans="1:16" x14ac:dyDescent="0.25">
      <c r="A11" s="3" t="s">
        <v>16</v>
      </c>
      <c r="B11" s="3" t="s">
        <v>270</v>
      </c>
      <c r="C11" s="28">
        <v>5</v>
      </c>
      <c r="D11" s="35">
        <v>3034003</v>
      </c>
      <c r="E11" s="21">
        <v>6.6566599999999999E-6</v>
      </c>
      <c r="F11" s="1">
        <v>0.99996749600000001</v>
      </c>
      <c r="G11" s="20" t="s">
        <v>65</v>
      </c>
      <c r="H11" s="40" t="s">
        <v>299</v>
      </c>
      <c r="I11" s="20" t="s">
        <v>65</v>
      </c>
      <c r="J11" s="20"/>
      <c r="K11" s="20"/>
      <c r="L11" s="20"/>
      <c r="M11" s="20" t="s">
        <v>65</v>
      </c>
      <c r="N11" s="15"/>
      <c r="O11" s="20" t="s">
        <v>321</v>
      </c>
      <c r="P11" s="20" t="s">
        <v>321</v>
      </c>
    </row>
    <row r="12" spans="1:16" x14ac:dyDescent="0.25">
      <c r="A12" s="3" t="s">
        <v>16</v>
      </c>
      <c r="B12" s="3" t="s">
        <v>269</v>
      </c>
      <c r="C12" s="28">
        <v>5</v>
      </c>
      <c r="D12" s="35">
        <v>3034011</v>
      </c>
      <c r="E12" s="21">
        <v>4.5682700000000004E-6</v>
      </c>
      <c r="F12" s="1">
        <v>0.99996749600000001</v>
      </c>
      <c r="G12" s="20" t="s">
        <v>65</v>
      </c>
      <c r="H12" s="40" t="s">
        <v>304</v>
      </c>
      <c r="I12" s="20" t="s">
        <v>65</v>
      </c>
      <c r="J12" s="20"/>
      <c r="K12" s="20"/>
      <c r="L12" s="20"/>
      <c r="M12" s="20" t="s">
        <v>65</v>
      </c>
      <c r="N12" s="15"/>
      <c r="O12" s="3" t="s">
        <v>6</v>
      </c>
      <c r="P12" s="20" t="s">
        <v>323</v>
      </c>
    </row>
    <row r="13" spans="1:16" x14ac:dyDescent="0.25">
      <c r="A13" s="3" t="s">
        <v>29</v>
      </c>
      <c r="B13" s="3" t="s">
        <v>271</v>
      </c>
      <c r="C13" s="28">
        <v>5</v>
      </c>
      <c r="D13" s="35">
        <v>1231827</v>
      </c>
      <c r="E13" s="1">
        <v>1.77014E-5</v>
      </c>
      <c r="F13" s="1">
        <v>0.99994749439999997</v>
      </c>
      <c r="G13" s="20" t="s">
        <v>124</v>
      </c>
      <c r="H13" s="40" t="s">
        <v>303</v>
      </c>
      <c r="I13" s="3" t="s">
        <v>311</v>
      </c>
      <c r="J13" s="20" t="s">
        <v>292</v>
      </c>
      <c r="K13" s="20" t="s">
        <v>125</v>
      </c>
      <c r="L13" s="20" t="s">
        <v>41</v>
      </c>
      <c r="M13" s="20" t="s">
        <v>42</v>
      </c>
      <c r="N13" s="15"/>
      <c r="O13" s="3" t="s">
        <v>28</v>
      </c>
      <c r="P13" s="20" t="s">
        <v>328</v>
      </c>
    </row>
    <row r="14" spans="1:16" x14ac:dyDescent="0.25">
      <c r="A14" s="3" t="s">
        <v>29</v>
      </c>
      <c r="B14" s="3" t="s">
        <v>268</v>
      </c>
      <c r="C14" s="28">
        <v>5</v>
      </c>
      <c r="D14" s="35">
        <v>2258483</v>
      </c>
      <c r="E14" s="21">
        <v>7.3390399999999998E-6</v>
      </c>
      <c r="F14" s="1">
        <v>0.99994749439999997</v>
      </c>
      <c r="G14" s="20" t="s">
        <v>120</v>
      </c>
      <c r="H14" s="40" t="s">
        <v>303</v>
      </c>
      <c r="I14" s="3" t="s">
        <v>311</v>
      </c>
      <c r="J14" s="3" t="s">
        <v>292</v>
      </c>
      <c r="K14" s="20" t="s">
        <v>121</v>
      </c>
      <c r="L14" s="20" t="s">
        <v>122</v>
      </c>
      <c r="M14" s="20" t="s">
        <v>123</v>
      </c>
      <c r="N14" s="15"/>
      <c r="O14" s="3" t="s">
        <v>338</v>
      </c>
      <c r="P14" s="20" t="s">
        <v>329</v>
      </c>
    </row>
    <row r="15" spans="1:16" x14ac:dyDescent="0.25">
      <c r="A15" s="36" t="s">
        <v>29</v>
      </c>
      <c r="B15" s="36" t="s">
        <v>308</v>
      </c>
      <c r="C15" s="37">
        <v>1</v>
      </c>
      <c r="D15" s="38">
        <v>6364049</v>
      </c>
      <c r="E15" s="12">
        <v>1.17819E-5</v>
      </c>
      <c r="F15" s="12">
        <v>0.99994749439999997</v>
      </c>
      <c r="G15" s="20" t="s">
        <v>309</v>
      </c>
      <c r="H15" s="39" t="s">
        <v>303</v>
      </c>
      <c r="I15" s="20" t="s">
        <v>291</v>
      </c>
      <c r="J15" s="20"/>
      <c r="K15" s="20" t="s">
        <v>315</v>
      </c>
      <c r="L15" s="3" t="s">
        <v>186</v>
      </c>
      <c r="M15" s="23" t="s">
        <v>70</v>
      </c>
      <c r="N15" s="15"/>
      <c r="O15" s="3" t="s">
        <v>16</v>
      </c>
      <c r="P15" s="20" t="s">
        <v>330</v>
      </c>
    </row>
    <row r="16" spans="1:16" x14ac:dyDescent="0.25">
      <c r="A16" s="3" t="s">
        <v>6</v>
      </c>
      <c r="B16" s="3" t="s">
        <v>38</v>
      </c>
      <c r="C16" s="28">
        <v>7</v>
      </c>
      <c r="D16" s="35">
        <v>1483480</v>
      </c>
      <c r="E16" s="21">
        <v>3.3440699999999998E-19</v>
      </c>
      <c r="F16" s="21">
        <v>2.7167160000000001E-13</v>
      </c>
      <c r="G16" s="20" t="s">
        <v>39</v>
      </c>
      <c r="H16" s="40" t="s">
        <v>301</v>
      </c>
      <c r="I16" s="3" t="s">
        <v>311</v>
      </c>
      <c r="J16" s="3" t="s">
        <v>294</v>
      </c>
      <c r="K16" s="20" t="s">
        <v>40</v>
      </c>
      <c r="L16" s="20" t="s">
        <v>41</v>
      </c>
      <c r="M16" s="23" t="s">
        <v>42</v>
      </c>
      <c r="N16" s="15"/>
      <c r="O16" s="3" t="s">
        <v>29</v>
      </c>
      <c r="P16" s="20" t="s">
        <v>331</v>
      </c>
    </row>
    <row r="17" spans="1:16" x14ac:dyDescent="0.25">
      <c r="A17" s="3" t="s">
        <v>6</v>
      </c>
      <c r="B17" s="3" t="s">
        <v>48</v>
      </c>
      <c r="C17" s="28">
        <v>4</v>
      </c>
      <c r="D17" s="35">
        <v>6389165</v>
      </c>
      <c r="E17" s="21">
        <v>1.8426900000000001E-12</v>
      </c>
      <c r="F17" s="21">
        <v>7.4849884000000004E-7</v>
      </c>
      <c r="G17" s="20" t="s">
        <v>49</v>
      </c>
      <c r="H17" s="40" t="s">
        <v>300</v>
      </c>
      <c r="I17" s="3" t="s">
        <v>311</v>
      </c>
      <c r="J17" s="3" t="s">
        <v>294</v>
      </c>
      <c r="K17" s="20" t="s">
        <v>50</v>
      </c>
      <c r="L17" s="20" t="s">
        <v>106</v>
      </c>
      <c r="M17" s="20" t="s">
        <v>52</v>
      </c>
      <c r="N17" s="15"/>
      <c r="O17" s="3" t="s">
        <v>17</v>
      </c>
      <c r="P17" s="20" t="s">
        <v>322</v>
      </c>
    </row>
    <row r="18" spans="1:16" x14ac:dyDescent="0.25">
      <c r="A18" s="3" t="s">
        <v>6</v>
      </c>
      <c r="B18" s="3" t="s">
        <v>72</v>
      </c>
      <c r="C18" s="28">
        <v>15</v>
      </c>
      <c r="D18" s="35">
        <v>13348168</v>
      </c>
      <c r="E18" s="21">
        <v>4.6654699999999999E-12</v>
      </c>
      <c r="F18" s="21">
        <v>1.2634062000000001E-6</v>
      </c>
      <c r="G18" s="20" t="s">
        <v>73</v>
      </c>
      <c r="H18" s="41" t="s">
        <v>298</v>
      </c>
      <c r="I18" s="3" t="s">
        <v>311</v>
      </c>
      <c r="J18" s="3" t="s">
        <v>292</v>
      </c>
      <c r="K18" s="20" t="s">
        <v>74</v>
      </c>
      <c r="L18" s="20" t="s">
        <v>41</v>
      </c>
      <c r="M18" s="20" t="s">
        <v>42</v>
      </c>
      <c r="N18" s="15"/>
      <c r="O18" s="3" t="s">
        <v>339</v>
      </c>
      <c r="P18" s="20" t="s">
        <v>332</v>
      </c>
    </row>
    <row r="19" spans="1:16" x14ac:dyDescent="0.25">
      <c r="A19" s="3" t="s">
        <v>26</v>
      </c>
      <c r="B19" s="3" t="s">
        <v>75</v>
      </c>
      <c r="C19" s="28">
        <v>15</v>
      </c>
      <c r="D19" s="35">
        <v>1932272</v>
      </c>
      <c r="E19" s="21">
        <v>8.1652399999999996E-7</v>
      </c>
      <c r="F19" s="1">
        <v>0.44622584949999999</v>
      </c>
      <c r="G19" s="20" t="s">
        <v>76</v>
      </c>
      <c r="H19" s="42" t="s">
        <v>304</v>
      </c>
      <c r="I19" s="20" t="s">
        <v>291</v>
      </c>
      <c r="J19" s="20"/>
      <c r="K19" s="20" t="s">
        <v>77</v>
      </c>
      <c r="L19" s="20" t="s">
        <v>106</v>
      </c>
      <c r="M19" s="23" t="s">
        <v>60</v>
      </c>
      <c r="N19" s="15"/>
      <c r="O19" s="3" t="s">
        <v>279</v>
      </c>
      <c r="P19" s="20" t="s">
        <v>333</v>
      </c>
    </row>
    <row r="20" spans="1:16" x14ac:dyDescent="0.25">
      <c r="A20" s="3" t="s">
        <v>26</v>
      </c>
      <c r="B20" s="3" t="s">
        <v>78</v>
      </c>
      <c r="C20" s="28">
        <v>6</v>
      </c>
      <c r="D20" s="35">
        <v>10037311</v>
      </c>
      <c r="E20" s="21">
        <v>1.09854E-6</v>
      </c>
      <c r="F20" s="1">
        <v>0.44622584949999999</v>
      </c>
      <c r="G20" s="20" t="s">
        <v>79</v>
      </c>
      <c r="H20" s="40" t="s">
        <v>305</v>
      </c>
      <c r="I20" s="3" t="s">
        <v>311</v>
      </c>
      <c r="J20" s="20" t="s">
        <v>297</v>
      </c>
      <c r="K20" s="20" t="s">
        <v>80</v>
      </c>
      <c r="L20" s="20" t="s">
        <v>41</v>
      </c>
      <c r="M20" s="20" t="s">
        <v>42</v>
      </c>
      <c r="N20" s="15"/>
      <c r="O20" s="3" t="s">
        <v>20</v>
      </c>
      <c r="P20" s="20" t="s">
        <v>334</v>
      </c>
    </row>
    <row r="21" spans="1:16" x14ac:dyDescent="0.25">
      <c r="A21" s="3" t="s">
        <v>26</v>
      </c>
      <c r="B21" s="3" t="s">
        <v>81</v>
      </c>
      <c r="C21" s="28">
        <v>7</v>
      </c>
      <c r="D21" s="35">
        <v>13883253</v>
      </c>
      <c r="E21" s="21">
        <v>2.0001699999999999E-6</v>
      </c>
      <c r="F21" s="1">
        <v>0.54164470259999997</v>
      </c>
      <c r="G21" s="20" t="s">
        <v>82</v>
      </c>
      <c r="H21" s="40" t="s">
        <v>299</v>
      </c>
      <c r="I21" s="3" t="s">
        <v>311</v>
      </c>
      <c r="J21" s="3" t="s">
        <v>294</v>
      </c>
      <c r="K21" s="20" t="s">
        <v>83</v>
      </c>
      <c r="L21" s="20" t="s">
        <v>41</v>
      </c>
      <c r="M21" s="20" t="s">
        <v>42</v>
      </c>
      <c r="N21" s="15"/>
      <c r="O21" s="3" t="s">
        <v>21</v>
      </c>
      <c r="P21" s="20" t="s">
        <v>335</v>
      </c>
    </row>
    <row r="22" spans="1:16" x14ac:dyDescent="0.25">
      <c r="A22" s="3" t="s">
        <v>2</v>
      </c>
      <c r="B22" s="3" t="s">
        <v>38</v>
      </c>
      <c r="C22" s="28">
        <v>7</v>
      </c>
      <c r="D22" s="35">
        <v>1483480</v>
      </c>
      <c r="E22" s="21">
        <v>1.14775E-11</v>
      </c>
      <c r="F22" s="21">
        <v>9.3242979999999993E-6</v>
      </c>
      <c r="G22" s="20" t="s">
        <v>39</v>
      </c>
      <c r="H22" s="40" t="s">
        <v>301</v>
      </c>
      <c r="I22" s="3" t="s">
        <v>311</v>
      </c>
      <c r="J22" s="3" t="s">
        <v>294</v>
      </c>
      <c r="K22" s="20" t="s">
        <v>40</v>
      </c>
      <c r="L22" s="20" t="s">
        <v>41</v>
      </c>
      <c r="M22" s="20" t="s">
        <v>42</v>
      </c>
      <c r="N22" s="15"/>
      <c r="O22" s="3" t="s">
        <v>22</v>
      </c>
      <c r="P22" s="20" t="s">
        <v>336</v>
      </c>
    </row>
    <row r="23" spans="1:16" x14ac:dyDescent="0.25">
      <c r="A23" s="3" t="s">
        <v>2</v>
      </c>
      <c r="B23" s="3" t="s">
        <v>96</v>
      </c>
      <c r="C23" s="28">
        <v>9</v>
      </c>
      <c r="D23" s="35">
        <v>3570685</v>
      </c>
      <c r="E23" s="21">
        <v>6.39845E-8</v>
      </c>
      <c r="F23" s="1">
        <v>1.7326959900000001E-2</v>
      </c>
      <c r="G23" s="20" t="s">
        <v>65</v>
      </c>
      <c r="H23" s="40" t="s">
        <v>299</v>
      </c>
      <c r="I23" s="3" t="s">
        <v>65</v>
      </c>
      <c r="J23" s="20"/>
      <c r="K23" s="20"/>
      <c r="L23" s="20"/>
      <c r="M23" s="20" t="s">
        <v>65</v>
      </c>
      <c r="N23" s="15"/>
      <c r="O23" s="3" t="s">
        <v>23</v>
      </c>
      <c r="P23" s="20" t="s">
        <v>337</v>
      </c>
    </row>
    <row r="24" spans="1:16" x14ac:dyDescent="0.25">
      <c r="A24" s="3" t="s">
        <v>2</v>
      </c>
      <c r="B24" s="3" t="s">
        <v>92</v>
      </c>
      <c r="C24" s="28">
        <v>15</v>
      </c>
      <c r="D24" s="35">
        <v>13443250</v>
      </c>
      <c r="E24" s="21">
        <v>7.0035100000000004E-9</v>
      </c>
      <c r="F24" s="1">
        <v>2.8448188000000001E-3</v>
      </c>
      <c r="G24" s="20" t="s">
        <v>93</v>
      </c>
      <c r="H24" s="40" t="s">
        <v>306</v>
      </c>
      <c r="I24" s="3" t="s">
        <v>311</v>
      </c>
      <c r="J24" s="3" t="s">
        <v>294</v>
      </c>
      <c r="K24" s="20" t="s">
        <v>94</v>
      </c>
      <c r="L24" s="20" t="s">
        <v>95</v>
      </c>
      <c r="M24" s="20" t="s">
        <v>57</v>
      </c>
      <c r="N24" s="15"/>
      <c r="O24" s="15"/>
    </row>
    <row r="25" spans="1:16" x14ac:dyDescent="0.25">
      <c r="A25" s="20" t="s">
        <v>321</v>
      </c>
      <c r="B25" s="3" t="s">
        <v>84</v>
      </c>
      <c r="C25" s="28">
        <v>13</v>
      </c>
      <c r="D25" s="35">
        <v>2255638</v>
      </c>
      <c r="E25" s="1">
        <v>1.14292E-2</v>
      </c>
      <c r="F25" s="1">
        <v>0.99999102090000003</v>
      </c>
      <c r="G25" s="20" t="s">
        <v>85</v>
      </c>
      <c r="H25" s="40" t="s">
        <v>303</v>
      </c>
      <c r="I25" s="20" t="s">
        <v>293</v>
      </c>
      <c r="J25" s="20"/>
      <c r="K25" s="20" t="s">
        <v>86</v>
      </c>
      <c r="L25" s="20" t="s">
        <v>41</v>
      </c>
      <c r="M25" s="23" t="s">
        <v>42</v>
      </c>
      <c r="N25" s="15"/>
      <c r="O25" s="15"/>
    </row>
    <row r="26" spans="1:16" x14ac:dyDescent="0.25">
      <c r="A26" s="20" t="s">
        <v>321</v>
      </c>
      <c r="B26" s="3" t="s">
        <v>91</v>
      </c>
      <c r="C26" s="28">
        <v>16</v>
      </c>
      <c r="D26" s="35">
        <v>7465263</v>
      </c>
      <c r="E26" s="1">
        <v>1.28676E-2</v>
      </c>
      <c r="F26" s="1">
        <v>0.99999102090000003</v>
      </c>
      <c r="G26" s="20" t="s">
        <v>65</v>
      </c>
      <c r="H26" s="40" t="s">
        <v>303</v>
      </c>
      <c r="I26" s="3" t="s">
        <v>65</v>
      </c>
      <c r="J26" s="20"/>
      <c r="K26" s="20"/>
      <c r="L26" s="20"/>
      <c r="M26" s="20" t="s">
        <v>65</v>
      </c>
      <c r="N26" s="15"/>
      <c r="O26" s="15"/>
    </row>
    <row r="27" spans="1:16" x14ac:dyDescent="0.25">
      <c r="A27" s="20" t="s">
        <v>321</v>
      </c>
      <c r="B27" s="3" t="s">
        <v>87</v>
      </c>
      <c r="C27" s="28">
        <v>8</v>
      </c>
      <c r="D27" s="35">
        <v>8745963</v>
      </c>
      <c r="E27" s="1">
        <v>1.22781E-2</v>
      </c>
      <c r="F27" s="1">
        <v>0.99999102090000003</v>
      </c>
      <c r="G27" s="20" t="s">
        <v>88</v>
      </c>
      <c r="H27" s="40" t="s">
        <v>305</v>
      </c>
      <c r="I27" s="20" t="s">
        <v>293</v>
      </c>
      <c r="J27" s="20"/>
      <c r="K27" s="20" t="s">
        <v>89</v>
      </c>
      <c r="L27" s="20" t="s">
        <v>90</v>
      </c>
      <c r="M27" s="20" t="s">
        <v>42</v>
      </c>
      <c r="N27" s="15"/>
      <c r="O27" s="15"/>
    </row>
    <row r="28" spans="1:16" ht="15.75" x14ac:dyDescent="0.25">
      <c r="A28" s="26" t="s">
        <v>279</v>
      </c>
      <c r="B28" s="3" t="s">
        <v>137</v>
      </c>
      <c r="C28" s="28">
        <v>5</v>
      </c>
      <c r="D28" s="35">
        <v>1091521</v>
      </c>
      <c r="E28" s="1">
        <v>3.2249999999999998E-7</v>
      </c>
      <c r="F28" s="1">
        <v>0.26196578250000002</v>
      </c>
      <c r="G28" s="20" t="s">
        <v>138</v>
      </c>
      <c r="H28" s="40" t="s">
        <v>303</v>
      </c>
      <c r="I28" s="20" t="s">
        <v>293</v>
      </c>
      <c r="J28" s="20"/>
      <c r="K28" s="20" t="s">
        <v>139</v>
      </c>
      <c r="L28" s="20" t="s">
        <v>41</v>
      </c>
      <c r="M28" s="20" t="s">
        <v>47</v>
      </c>
      <c r="N28" s="15"/>
      <c r="O28" s="15"/>
    </row>
    <row r="29" spans="1:16" ht="15.75" x14ac:dyDescent="0.25">
      <c r="A29" s="26" t="s">
        <v>279</v>
      </c>
      <c r="B29" s="3" t="s">
        <v>144</v>
      </c>
      <c r="C29" s="28">
        <v>13</v>
      </c>
      <c r="D29" s="35">
        <v>10434629</v>
      </c>
      <c r="E29" s="1">
        <v>2.4239300000000002E-6</v>
      </c>
      <c r="F29" s="1">
        <v>0.64334328548499997</v>
      </c>
      <c r="G29" s="20" t="s">
        <v>145</v>
      </c>
      <c r="H29" s="40" t="s">
        <v>299</v>
      </c>
      <c r="I29" s="3" t="s">
        <v>311</v>
      </c>
      <c r="J29" s="3" t="s">
        <v>294</v>
      </c>
      <c r="K29" s="20" t="s">
        <v>146</v>
      </c>
      <c r="L29" s="20" t="s">
        <v>104</v>
      </c>
      <c r="M29" s="23" t="s">
        <v>52</v>
      </c>
      <c r="N29" s="15"/>
      <c r="O29" s="15"/>
    </row>
    <row r="30" spans="1:16" ht="15.75" x14ac:dyDescent="0.25">
      <c r="A30" s="26" t="s">
        <v>279</v>
      </c>
      <c r="B30" s="3" t="s">
        <v>140</v>
      </c>
      <c r="C30" s="28">
        <v>10</v>
      </c>
      <c r="D30" s="35">
        <v>13969760</v>
      </c>
      <c r="E30" s="1">
        <v>1.3926E-6</v>
      </c>
      <c r="F30" s="1">
        <v>0.56560240110000004</v>
      </c>
      <c r="G30" s="20" t="s">
        <v>141</v>
      </c>
      <c r="H30" s="40" t="s">
        <v>305</v>
      </c>
      <c r="I30" s="20" t="s">
        <v>293</v>
      </c>
      <c r="J30" s="20"/>
      <c r="K30" s="20" t="s">
        <v>142</v>
      </c>
      <c r="L30" s="20" t="s">
        <v>143</v>
      </c>
      <c r="M30" s="20" t="s">
        <v>57</v>
      </c>
      <c r="N30" s="15"/>
      <c r="O30" s="15"/>
    </row>
    <row r="31" spans="1:16" ht="15.75" x14ac:dyDescent="0.25">
      <c r="A31" s="26" t="s">
        <v>20</v>
      </c>
      <c r="B31" s="3" t="s">
        <v>153</v>
      </c>
      <c r="C31" s="39">
        <v>3</v>
      </c>
      <c r="D31" s="35">
        <v>18619005</v>
      </c>
      <c r="E31" s="1">
        <v>2.3341199999999999E-6</v>
      </c>
      <c r="F31" s="1">
        <v>0.59510705888250004</v>
      </c>
      <c r="G31" s="20" t="s">
        <v>154</v>
      </c>
      <c r="H31" s="39" t="s">
        <v>301</v>
      </c>
      <c r="I31" s="20" t="s">
        <v>293</v>
      </c>
      <c r="J31" s="20"/>
      <c r="K31" s="20" t="s">
        <v>155</v>
      </c>
      <c r="L31" s="20" t="s">
        <v>106</v>
      </c>
      <c r="M31" s="23" t="s">
        <v>60</v>
      </c>
      <c r="N31" s="15"/>
      <c r="O31" s="15"/>
    </row>
    <row r="32" spans="1:16" ht="15.75" x14ac:dyDescent="0.25">
      <c r="A32" s="26" t="s">
        <v>20</v>
      </c>
      <c r="B32" s="3" t="s">
        <v>149</v>
      </c>
      <c r="C32" s="28">
        <v>10</v>
      </c>
      <c r="D32" s="35">
        <v>22570116</v>
      </c>
      <c r="E32" s="1">
        <v>2.2121399999999998E-6</v>
      </c>
      <c r="F32" s="1">
        <v>0.59510705888250004</v>
      </c>
      <c r="G32" s="20" t="s">
        <v>150</v>
      </c>
      <c r="H32" s="40" t="s">
        <v>300</v>
      </c>
      <c r="I32" s="20" t="s">
        <v>293</v>
      </c>
      <c r="J32" s="20"/>
      <c r="K32" s="20" t="s">
        <v>151</v>
      </c>
      <c r="L32" s="20" t="s">
        <v>152</v>
      </c>
      <c r="M32" s="20" t="s">
        <v>42</v>
      </c>
      <c r="N32" s="15"/>
      <c r="O32" s="15"/>
    </row>
    <row r="33" spans="1:15" ht="15.75" x14ac:dyDescent="0.25">
      <c r="A33" s="26" t="s">
        <v>20</v>
      </c>
      <c r="B33" s="36" t="s">
        <v>147</v>
      </c>
      <c r="C33" s="37">
        <v>5</v>
      </c>
      <c r="D33" s="38">
        <v>25870519</v>
      </c>
      <c r="E33" s="1">
        <v>2.4382200000000002E-7</v>
      </c>
      <c r="F33" s="1">
        <v>0.198055879134</v>
      </c>
      <c r="G33" s="20" t="s">
        <v>148</v>
      </c>
      <c r="H33" s="40" t="s">
        <v>304</v>
      </c>
      <c r="I33" s="3" t="s">
        <v>311</v>
      </c>
      <c r="J33" s="20" t="s">
        <v>295</v>
      </c>
      <c r="K33" s="20" t="s">
        <v>63</v>
      </c>
      <c r="L33" s="20"/>
      <c r="M33" s="23" t="s">
        <v>60</v>
      </c>
      <c r="N33" s="15"/>
      <c r="O33" s="15"/>
    </row>
    <row r="34" spans="1:15" ht="15.75" x14ac:dyDescent="0.25">
      <c r="A34" s="26" t="s">
        <v>23</v>
      </c>
      <c r="B34" s="3" t="s">
        <v>174</v>
      </c>
      <c r="C34" s="28">
        <v>12</v>
      </c>
      <c r="D34" s="35">
        <v>10157651</v>
      </c>
      <c r="E34" s="16">
        <v>6.2149000000000004E-6</v>
      </c>
      <c r="F34" s="16">
        <v>0.99998660977991605</v>
      </c>
      <c r="G34" s="3" t="s">
        <v>65</v>
      </c>
      <c r="H34" s="41" t="s">
        <v>298</v>
      </c>
      <c r="I34" s="3" t="s">
        <v>65</v>
      </c>
      <c r="J34" s="3"/>
      <c r="K34" s="3"/>
      <c r="L34" s="3"/>
      <c r="M34" s="3" t="s">
        <v>65</v>
      </c>
      <c r="N34" s="15"/>
      <c r="O34" s="15"/>
    </row>
    <row r="35" spans="1:15" ht="15.75" x14ac:dyDescent="0.25">
      <c r="A35" s="26" t="s">
        <v>23</v>
      </c>
      <c r="B35" s="3" t="s">
        <v>178</v>
      </c>
      <c r="C35" s="28">
        <v>11</v>
      </c>
      <c r="D35" s="35">
        <v>13601452</v>
      </c>
      <c r="E35" s="16">
        <v>1.2495E-5</v>
      </c>
      <c r="F35" s="16">
        <v>0.99998660977991605</v>
      </c>
      <c r="G35" s="3" t="s">
        <v>179</v>
      </c>
      <c r="H35" s="40" t="s">
        <v>305</v>
      </c>
      <c r="I35" s="3" t="s">
        <v>311</v>
      </c>
      <c r="J35" s="3" t="s">
        <v>292</v>
      </c>
      <c r="K35" s="3" t="s">
        <v>180</v>
      </c>
      <c r="L35" s="3" t="s">
        <v>162</v>
      </c>
      <c r="M35" s="3" t="s">
        <v>52</v>
      </c>
      <c r="N35" s="15"/>
      <c r="O35" s="15"/>
    </row>
    <row r="36" spans="1:15" ht="15.75" x14ac:dyDescent="0.25">
      <c r="A36" s="26" t="s">
        <v>23</v>
      </c>
      <c r="B36" s="3" t="s">
        <v>175</v>
      </c>
      <c r="C36" s="28">
        <v>17</v>
      </c>
      <c r="D36" s="35">
        <v>15596203</v>
      </c>
      <c r="E36" s="16">
        <v>1.01633E-5</v>
      </c>
      <c r="F36" s="16">
        <v>0.99998660977991605</v>
      </c>
      <c r="G36" s="3" t="s">
        <v>176</v>
      </c>
      <c r="H36" s="40" t="s">
        <v>303</v>
      </c>
      <c r="I36" s="20" t="s">
        <v>293</v>
      </c>
      <c r="J36" s="20"/>
      <c r="K36" s="3" t="s">
        <v>63</v>
      </c>
      <c r="L36" s="3" t="s">
        <v>177</v>
      </c>
      <c r="M36" s="24" t="s">
        <v>60</v>
      </c>
      <c r="N36" s="15"/>
      <c r="O36" s="15"/>
    </row>
    <row r="37" spans="1:15" x14ac:dyDescent="0.25">
      <c r="A37" s="3" t="s">
        <v>31</v>
      </c>
      <c r="B37" s="3" t="s">
        <v>38</v>
      </c>
      <c r="C37" s="28">
        <v>7</v>
      </c>
      <c r="D37" s="35">
        <v>1483480</v>
      </c>
      <c r="E37" s="21">
        <v>8.3114800000000007E-31</v>
      </c>
      <c r="F37" s="21">
        <v>6.7522300000000003E-25</v>
      </c>
      <c r="G37" s="20" t="s">
        <v>39</v>
      </c>
      <c r="H37" s="40" t="s">
        <v>301</v>
      </c>
      <c r="I37" s="3" t="s">
        <v>311</v>
      </c>
      <c r="J37" s="3" t="s">
        <v>294</v>
      </c>
      <c r="K37" s="20" t="s">
        <v>40</v>
      </c>
      <c r="L37" s="20" t="s">
        <v>41</v>
      </c>
      <c r="M37" s="23" t="s">
        <v>42</v>
      </c>
      <c r="N37" s="15"/>
      <c r="O37" s="15"/>
    </row>
    <row r="38" spans="1:15" x14ac:dyDescent="0.25">
      <c r="A38" s="3" t="s">
        <v>31</v>
      </c>
      <c r="B38" s="3" t="s">
        <v>48</v>
      </c>
      <c r="C38" s="28">
        <v>4</v>
      </c>
      <c r="D38" s="35">
        <v>6389165</v>
      </c>
      <c r="E38" s="21">
        <v>1.85762E-15</v>
      </c>
      <c r="F38" s="21">
        <v>7.5456339999999998E-10</v>
      </c>
      <c r="G38" s="20" t="s">
        <v>49</v>
      </c>
      <c r="H38" s="40" t="s">
        <v>300</v>
      </c>
      <c r="I38" s="3" t="s">
        <v>311</v>
      </c>
      <c r="J38" s="3" t="s">
        <v>294</v>
      </c>
      <c r="K38" s="20" t="s">
        <v>50</v>
      </c>
      <c r="L38" s="20" t="s">
        <v>106</v>
      </c>
      <c r="M38" s="20" t="s">
        <v>52</v>
      </c>
      <c r="N38" s="15"/>
      <c r="O38" s="15"/>
    </row>
    <row r="39" spans="1:15" x14ac:dyDescent="0.25">
      <c r="A39" s="3" t="s">
        <v>31</v>
      </c>
      <c r="B39" s="3" t="s">
        <v>43</v>
      </c>
      <c r="C39" s="28">
        <v>9</v>
      </c>
      <c r="D39" s="35">
        <v>11189825</v>
      </c>
      <c r="E39" s="21">
        <v>3.6286899999999998E-13</v>
      </c>
      <c r="F39" s="21">
        <v>7.3698511999999994E-8</v>
      </c>
      <c r="G39" s="20" t="s">
        <v>44</v>
      </c>
      <c r="H39" s="40" t="s">
        <v>299</v>
      </c>
      <c r="I39" s="20" t="s">
        <v>293</v>
      </c>
      <c r="J39" s="20"/>
      <c r="K39" s="20" t="s">
        <v>45</v>
      </c>
      <c r="L39" s="20" t="s">
        <v>46</v>
      </c>
      <c r="M39" s="20" t="s">
        <v>47</v>
      </c>
      <c r="N39" s="15"/>
      <c r="O39" s="15"/>
    </row>
    <row r="40" spans="1:15" x14ac:dyDescent="0.25">
      <c r="A40" s="3" t="s">
        <v>3</v>
      </c>
      <c r="B40" s="3" t="s">
        <v>58</v>
      </c>
      <c r="C40" s="28">
        <v>14</v>
      </c>
      <c r="D40" s="35">
        <v>3541630</v>
      </c>
      <c r="E40" s="1">
        <v>4.2156999999999998E-7</v>
      </c>
      <c r="F40" s="1">
        <v>0.17124131242999999</v>
      </c>
      <c r="G40" s="20" t="s">
        <v>312</v>
      </c>
      <c r="H40" s="40" t="s">
        <v>300</v>
      </c>
      <c r="I40" s="20" t="s">
        <v>291</v>
      </c>
      <c r="J40" s="34"/>
      <c r="K40" s="3" t="s">
        <v>313</v>
      </c>
      <c r="L40" s="3" t="s">
        <v>314</v>
      </c>
      <c r="M40" s="23" t="s">
        <v>42</v>
      </c>
      <c r="N40" s="15"/>
      <c r="O40" s="15"/>
    </row>
    <row r="41" spans="1:15" x14ac:dyDescent="0.25">
      <c r="A41" s="3" t="s">
        <v>3</v>
      </c>
      <c r="B41" s="3" t="s">
        <v>53</v>
      </c>
      <c r="C41" s="28">
        <v>5</v>
      </c>
      <c r="D41" s="35">
        <v>21982152</v>
      </c>
      <c r="E41" s="1">
        <v>1.8769999999999999E-7</v>
      </c>
      <c r="F41" s="1">
        <v>0.15248710460000001</v>
      </c>
      <c r="G41" s="20" t="s">
        <v>54</v>
      </c>
      <c r="H41" s="40" t="s">
        <v>300</v>
      </c>
      <c r="I41" s="3" t="s">
        <v>311</v>
      </c>
      <c r="J41" s="20" t="s">
        <v>295</v>
      </c>
      <c r="K41" s="20" t="s">
        <v>55</v>
      </c>
      <c r="L41" s="20" t="s">
        <v>56</v>
      </c>
      <c r="M41" s="20" t="s">
        <v>57</v>
      </c>
      <c r="N41" s="15"/>
      <c r="O41" s="15"/>
    </row>
    <row r="42" spans="1:15" x14ac:dyDescent="0.25">
      <c r="A42" s="3" t="s">
        <v>3</v>
      </c>
      <c r="B42" s="3" t="s">
        <v>61</v>
      </c>
      <c r="C42" s="39">
        <v>1</v>
      </c>
      <c r="D42" s="35">
        <v>42335030</v>
      </c>
      <c r="E42" s="1">
        <v>1.2819E-6</v>
      </c>
      <c r="F42" s="1">
        <v>0.28172802071428599</v>
      </c>
      <c r="G42" s="20" t="s">
        <v>62</v>
      </c>
      <c r="H42" s="39" t="s">
        <v>300</v>
      </c>
      <c r="I42" s="3" t="s">
        <v>311</v>
      </c>
      <c r="J42" s="20" t="s">
        <v>294</v>
      </c>
      <c r="K42" s="20" t="s">
        <v>63</v>
      </c>
      <c r="L42" s="20" t="s">
        <v>59</v>
      </c>
      <c r="M42" s="23" t="s">
        <v>60</v>
      </c>
      <c r="N42" s="15"/>
      <c r="O42" s="15"/>
    </row>
    <row r="43" spans="1:15" x14ac:dyDescent="0.25">
      <c r="A43" s="3" t="s">
        <v>340</v>
      </c>
      <c r="B43" s="3" t="s">
        <v>38</v>
      </c>
      <c r="C43" s="28">
        <v>7</v>
      </c>
      <c r="D43" s="35">
        <v>1483480</v>
      </c>
      <c r="E43" s="21">
        <v>3.2529800000000002E-32</v>
      </c>
      <c r="F43" s="21">
        <v>2.642714E-26</v>
      </c>
      <c r="G43" s="20" t="s">
        <v>39</v>
      </c>
      <c r="H43" s="40" t="s">
        <v>301</v>
      </c>
      <c r="I43" s="3" t="s">
        <v>311</v>
      </c>
      <c r="J43" s="3" t="s">
        <v>294</v>
      </c>
      <c r="K43" s="20" t="s">
        <v>40</v>
      </c>
      <c r="L43" s="20" t="s">
        <v>41</v>
      </c>
      <c r="M43" s="23" t="s">
        <v>42</v>
      </c>
      <c r="N43" s="15"/>
      <c r="O43" s="15"/>
    </row>
    <row r="44" spans="1:15" x14ac:dyDescent="0.25">
      <c r="A44" s="3" t="s">
        <v>340</v>
      </c>
      <c r="B44" s="3" t="s">
        <v>48</v>
      </c>
      <c r="C44" s="28">
        <v>4</v>
      </c>
      <c r="D44" s="35">
        <v>6389165</v>
      </c>
      <c r="E44" s="21">
        <v>2.90584E-16</v>
      </c>
      <c r="F44" s="21">
        <v>7.8689949999999999E-11</v>
      </c>
      <c r="G44" s="20" t="s">
        <v>49</v>
      </c>
      <c r="H44" s="40" t="s">
        <v>300</v>
      </c>
      <c r="I44" s="3" t="s">
        <v>311</v>
      </c>
      <c r="J44" s="3" t="s">
        <v>294</v>
      </c>
      <c r="K44" s="20" t="s">
        <v>50</v>
      </c>
      <c r="L44" s="20" t="s">
        <v>51</v>
      </c>
      <c r="M44" s="20" t="s">
        <v>52</v>
      </c>
      <c r="N44" s="15"/>
      <c r="O44" s="15"/>
    </row>
    <row r="45" spans="1:15" x14ac:dyDescent="0.25">
      <c r="A45" s="3" t="s">
        <v>340</v>
      </c>
      <c r="B45" s="3" t="s">
        <v>43</v>
      </c>
      <c r="C45" s="28">
        <v>9</v>
      </c>
      <c r="D45" s="35">
        <v>11189825</v>
      </c>
      <c r="E45" s="21">
        <v>1.08869E-16</v>
      </c>
      <c r="F45" s="21">
        <v>4.422248E-11</v>
      </c>
      <c r="G45" s="20" t="s">
        <v>44</v>
      </c>
      <c r="H45" s="40" t="s">
        <v>299</v>
      </c>
      <c r="I45" s="20" t="s">
        <v>293</v>
      </c>
      <c r="J45" s="20"/>
      <c r="K45" s="20" t="s">
        <v>45</v>
      </c>
      <c r="L45" s="20" t="s">
        <v>46</v>
      </c>
      <c r="M45" s="20" t="s">
        <v>47</v>
      </c>
      <c r="N45" s="15"/>
      <c r="O45" s="15"/>
    </row>
    <row r="46" spans="1:15" x14ac:dyDescent="0.25">
      <c r="A46" s="3" t="s">
        <v>17</v>
      </c>
      <c r="B46" s="3" t="s">
        <v>272</v>
      </c>
      <c r="C46" s="28">
        <v>8</v>
      </c>
      <c r="D46" s="35">
        <v>5989014</v>
      </c>
      <c r="E46" s="21">
        <v>3.8004200000000002E-6</v>
      </c>
      <c r="F46" s="1">
        <v>0.97279989209999995</v>
      </c>
      <c r="G46" s="20" t="s">
        <v>126</v>
      </c>
      <c r="H46" s="40" t="s">
        <v>305</v>
      </c>
      <c r="I46" s="20" t="s">
        <v>293</v>
      </c>
      <c r="J46" s="20"/>
      <c r="K46" s="20" t="s">
        <v>127</v>
      </c>
      <c r="L46" s="20" t="s">
        <v>106</v>
      </c>
      <c r="M46" s="23" t="s">
        <v>60</v>
      </c>
      <c r="N46" s="15"/>
      <c r="O46" s="15"/>
    </row>
    <row r="47" spans="1:15" x14ac:dyDescent="0.25">
      <c r="A47" s="3" t="s">
        <v>17</v>
      </c>
      <c r="B47" s="3" t="s">
        <v>274</v>
      </c>
      <c r="C47" s="28">
        <v>5</v>
      </c>
      <c r="D47" s="35">
        <v>13410924</v>
      </c>
      <c r="E47" s="21">
        <v>6.7429700000000001E-6</v>
      </c>
      <c r="F47" s="1">
        <v>0.97279989209999995</v>
      </c>
      <c r="G47" s="20" t="s">
        <v>65</v>
      </c>
      <c r="H47" s="40" t="s">
        <v>299</v>
      </c>
      <c r="I47" s="20" t="s">
        <v>65</v>
      </c>
      <c r="J47" s="20"/>
      <c r="K47" s="20"/>
      <c r="L47" s="20"/>
      <c r="M47" s="20" t="s">
        <v>65</v>
      </c>
      <c r="N47" s="15"/>
      <c r="O47" s="15"/>
    </row>
    <row r="48" spans="1:15" x14ac:dyDescent="0.25">
      <c r="A48" s="3" t="s">
        <v>17</v>
      </c>
      <c r="B48" s="3" t="s">
        <v>273</v>
      </c>
      <c r="C48" s="28">
        <v>4</v>
      </c>
      <c r="D48" s="35">
        <v>20565425</v>
      </c>
      <c r="E48" s="21">
        <v>4.4364600000000004E-6</v>
      </c>
      <c r="F48" s="1">
        <v>0.97279989209999995</v>
      </c>
      <c r="G48" s="20" t="s">
        <v>128</v>
      </c>
      <c r="H48" s="40" t="s">
        <v>303</v>
      </c>
      <c r="I48" s="3" t="s">
        <v>311</v>
      </c>
      <c r="J48" s="3" t="s">
        <v>294</v>
      </c>
      <c r="K48" s="20" t="s">
        <v>129</v>
      </c>
      <c r="L48" s="20" t="s">
        <v>106</v>
      </c>
      <c r="M48" s="23" t="s">
        <v>60</v>
      </c>
      <c r="N48" s="15"/>
      <c r="O48" s="15"/>
    </row>
    <row r="49" spans="1:15" x14ac:dyDescent="0.25">
      <c r="A49" s="3" t="s">
        <v>7</v>
      </c>
      <c r="B49" s="3" t="s">
        <v>101</v>
      </c>
      <c r="C49" s="28">
        <v>8</v>
      </c>
      <c r="D49" s="35">
        <v>1138575</v>
      </c>
      <c r="E49" s="1">
        <v>1.0726999999999999E-6</v>
      </c>
      <c r="F49" s="1">
        <v>0.22678699469999999</v>
      </c>
      <c r="G49" s="20" t="s">
        <v>102</v>
      </c>
      <c r="H49" s="40" t="s">
        <v>299</v>
      </c>
      <c r="I49" s="3" t="s">
        <v>311</v>
      </c>
      <c r="J49" s="3" t="s">
        <v>292</v>
      </c>
      <c r="K49" s="20" t="s">
        <v>103</v>
      </c>
      <c r="L49" s="20" t="s">
        <v>104</v>
      </c>
      <c r="M49" s="20" t="s">
        <v>52</v>
      </c>
      <c r="N49" s="15"/>
      <c r="O49" s="15"/>
    </row>
    <row r="50" spans="1:15" x14ac:dyDescent="0.25">
      <c r="A50" s="3" t="s">
        <v>7</v>
      </c>
      <c r="B50" s="3" t="s">
        <v>105</v>
      </c>
      <c r="C50" s="28">
        <v>5</v>
      </c>
      <c r="D50" s="35">
        <v>6007065</v>
      </c>
      <c r="E50" s="21">
        <v>1.0744700000000001E-6</v>
      </c>
      <c r="F50" s="1">
        <v>0.22678699469999999</v>
      </c>
      <c r="G50" s="20" t="s">
        <v>65</v>
      </c>
      <c r="H50" s="40" t="s">
        <v>303</v>
      </c>
      <c r="I50" s="20" t="s">
        <v>65</v>
      </c>
      <c r="J50" s="20"/>
      <c r="K50" s="20"/>
      <c r="L50" s="20"/>
      <c r="M50" s="20" t="s">
        <v>65</v>
      </c>
      <c r="N50" s="15"/>
      <c r="O50" s="15"/>
    </row>
    <row r="51" spans="1:15" ht="15.75" x14ac:dyDescent="0.25">
      <c r="A51" s="25" t="s">
        <v>7</v>
      </c>
      <c r="B51" s="3" t="s">
        <v>98</v>
      </c>
      <c r="C51" s="39">
        <v>3</v>
      </c>
      <c r="D51" s="35">
        <v>10206135</v>
      </c>
      <c r="E51" s="21">
        <v>6.1214799999999998E-7</v>
      </c>
      <c r="F51" s="1">
        <v>0.22678699469999999</v>
      </c>
      <c r="G51" s="20" t="s">
        <v>99</v>
      </c>
      <c r="H51" s="39" t="s">
        <v>300</v>
      </c>
      <c r="I51" s="20" t="s">
        <v>293</v>
      </c>
      <c r="J51" s="20"/>
      <c r="K51" s="20" t="s">
        <v>100</v>
      </c>
      <c r="L51" s="20"/>
      <c r="M51" s="23" t="s">
        <v>60</v>
      </c>
      <c r="N51" s="15"/>
      <c r="O51" s="15"/>
    </row>
    <row r="52" spans="1:15" x14ac:dyDescent="0.25">
      <c r="A52" s="3" t="s">
        <v>18</v>
      </c>
      <c r="B52" s="36" t="s">
        <v>276</v>
      </c>
      <c r="C52" s="37">
        <v>6</v>
      </c>
      <c r="D52" s="38">
        <v>1200427</v>
      </c>
      <c r="E52" s="21">
        <v>5.8983699999999997E-6</v>
      </c>
      <c r="F52" s="1">
        <v>0.95621174050000002</v>
      </c>
      <c r="G52" s="20" t="s">
        <v>132</v>
      </c>
      <c r="H52" s="40" t="s">
        <v>301</v>
      </c>
      <c r="I52" s="20" t="s">
        <v>296</v>
      </c>
      <c r="J52" s="20"/>
      <c r="K52" s="20" t="s">
        <v>133</v>
      </c>
      <c r="L52" s="20" t="s">
        <v>134</v>
      </c>
      <c r="M52" s="20" t="s">
        <v>135</v>
      </c>
      <c r="N52" s="15"/>
      <c r="O52" s="15"/>
    </row>
    <row r="53" spans="1:15" x14ac:dyDescent="0.25">
      <c r="A53" s="3" t="s">
        <v>18</v>
      </c>
      <c r="B53" s="3" t="s">
        <v>277</v>
      </c>
      <c r="C53" s="28">
        <v>12</v>
      </c>
      <c r="D53" s="35">
        <v>10464102</v>
      </c>
      <c r="E53" s="1">
        <v>6.4299000000000001E-6</v>
      </c>
      <c r="F53" s="1">
        <v>0.95621174050000002</v>
      </c>
      <c r="G53" s="22" t="s">
        <v>136</v>
      </c>
      <c r="H53" s="42" t="s">
        <v>304</v>
      </c>
      <c r="I53" s="20" t="s">
        <v>291</v>
      </c>
      <c r="J53" s="22"/>
      <c r="K53" s="20" t="s">
        <v>63</v>
      </c>
      <c r="L53" s="20" t="s">
        <v>106</v>
      </c>
      <c r="M53" s="23" t="s">
        <v>60</v>
      </c>
      <c r="N53" s="15"/>
      <c r="O53" s="15"/>
    </row>
    <row r="54" spans="1:15" x14ac:dyDescent="0.25">
      <c r="A54" s="3" t="s">
        <v>18</v>
      </c>
      <c r="B54" s="3" t="s">
        <v>275</v>
      </c>
      <c r="C54" s="28">
        <v>6</v>
      </c>
      <c r="D54" s="35">
        <v>27629087</v>
      </c>
      <c r="E54" s="21">
        <v>1.2236100000000001E-6</v>
      </c>
      <c r="F54" s="1">
        <v>0.95621174050000002</v>
      </c>
      <c r="G54" s="20" t="s">
        <v>130</v>
      </c>
      <c r="H54" s="40" t="s">
        <v>306</v>
      </c>
      <c r="I54" s="20" t="s">
        <v>293</v>
      </c>
      <c r="J54" s="20"/>
      <c r="K54" s="20" t="s">
        <v>131</v>
      </c>
      <c r="L54" s="20" t="s">
        <v>106</v>
      </c>
      <c r="M54" s="23" t="s">
        <v>60</v>
      </c>
      <c r="N54" s="15"/>
      <c r="O54" s="15"/>
    </row>
    <row r="55" spans="1:15" x14ac:dyDescent="0.25">
      <c r="A55" s="3" t="s">
        <v>28</v>
      </c>
      <c r="B55" s="3" t="s">
        <v>101</v>
      </c>
      <c r="C55" s="28">
        <v>8</v>
      </c>
      <c r="D55" s="35">
        <v>1138575</v>
      </c>
      <c r="E55" s="21">
        <v>9.84797E-7</v>
      </c>
      <c r="F55" s="1">
        <v>0.24737722200000001</v>
      </c>
      <c r="G55" s="20" t="s">
        <v>102</v>
      </c>
      <c r="H55" s="40" t="s">
        <v>299</v>
      </c>
      <c r="I55" s="3" t="s">
        <v>311</v>
      </c>
      <c r="J55" s="3" t="s">
        <v>292</v>
      </c>
      <c r="K55" s="43" t="s">
        <v>103</v>
      </c>
      <c r="L55" s="43" t="s">
        <v>104</v>
      </c>
      <c r="M55" s="20" t="s">
        <v>52</v>
      </c>
      <c r="N55" s="15"/>
      <c r="O55" s="15"/>
    </row>
    <row r="56" spans="1:15" x14ac:dyDescent="0.25">
      <c r="A56" s="3" t="s">
        <v>28</v>
      </c>
      <c r="B56" s="3" t="s">
        <v>105</v>
      </c>
      <c r="C56" s="28">
        <v>5</v>
      </c>
      <c r="D56" s="35">
        <v>6007065</v>
      </c>
      <c r="E56" s="21">
        <v>5.7512999999999999E-7</v>
      </c>
      <c r="F56" s="1">
        <v>0.24737722200000001</v>
      </c>
      <c r="G56" s="20" t="s">
        <v>65</v>
      </c>
      <c r="H56" s="40" t="s">
        <v>303</v>
      </c>
      <c r="I56" s="20" t="s">
        <v>65</v>
      </c>
      <c r="J56" s="20"/>
      <c r="K56" s="20"/>
      <c r="L56" s="20"/>
      <c r="M56" s="20" t="s">
        <v>65</v>
      </c>
      <c r="N56" s="15"/>
      <c r="O56" s="15"/>
    </row>
    <row r="57" spans="1:15" x14ac:dyDescent="0.25">
      <c r="A57" s="3" t="s">
        <v>28</v>
      </c>
      <c r="B57" s="3" t="s">
        <v>98</v>
      </c>
      <c r="C57" s="39">
        <v>3</v>
      </c>
      <c r="D57" s="35">
        <v>10206135</v>
      </c>
      <c r="E57" s="21">
        <v>7.5481100000000005E-7</v>
      </c>
      <c r="F57" s="1">
        <v>0.24737722200000001</v>
      </c>
      <c r="G57" s="20" t="s">
        <v>99</v>
      </c>
      <c r="H57" s="39" t="s">
        <v>300</v>
      </c>
      <c r="I57" s="20" t="s">
        <v>293</v>
      </c>
      <c r="J57" s="20"/>
      <c r="K57" s="20" t="s">
        <v>100</v>
      </c>
      <c r="L57" s="20" t="s">
        <v>106</v>
      </c>
      <c r="M57" s="23" t="s">
        <v>60</v>
      </c>
      <c r="N57" s="15"/>
      <c r="O57" s="15"/>
    </row>
    <row r="58" spans="1:15" ht="15.75" x14ac:dyDescent="0.25">
      <c r="A58" s="26" t="s">
        <v>21</v>
      </c>
      <c r="B58" s="3" t="s">
        <v>156</v>
      </c>
      <c r="C58" s="28">
        <v>9</v>
      </c>
      <c r="D58" s="35">
        <v>3691822</v>
      </c>
      <c r="E58" s="1">
        <v>4.2394799999999998E-7</v>
      </c>
      <c r="F58" s="1">
        <v>0.25762811652000001</v>
      </c>
      <c r="G58" s="20" t="s">
        <v>157</v>
      </c>
      <c r="H58" s="40" t="s">
        <v>305</v>
      </c>
      <c r="I58" s="3" t="s">
        <v>311</v>
      </c>
      <c r="J58" s="3" t="s">
        <v>294</v>
      </c>
      <c r="K58" s="20" t="s">
        <v>158</v>
      </c>
      <c r="L58" s="20" t="s">
        <v>95</v>
      </c>
      <c r="M58" s="20" t="s">
        <v>57</v>
      </c>
      <c r="N58" s="15"/>
      <c r="O58" s="15"/>
    </row>
    <row r="59" spans="1:15" ht="15.75" x14ac:dyDescent="0.25">
      <c r="A59" s="26" t="s">
        <v>21</v>
      </c>
      <c r="B59" s="3" t="s">
        <v>163</v>
      </c>
      <c r="C59" s="28">
        <v>15</v>
      </c>
      <c r="D59" s="35">
        <v>8209736</v>
      </c>
      <c r="E59" s="1">
        <v>4.3605799999999997E-6</v>
      </c>
      <c r="F59" s="1">
        <v>0.538109839909091</v>
      </c>
      <c r="G59" s="20" t="s">
        <v>164</v>
      </c>
      <c r="H59" s="42" t="s">
        <v>304</v>
      </c>
      <c r="I59" s="20" t="s">
        <v>293</v>
      </c>
      <c r="J59" s="20"/>
      <c r="K59" s="20" t="s">
        <v>165</v>
      </c>
      <c r="L59" s="20" t="s">
        <v>166</v>
      </c>
      <c r="M59" s="23" t="s">
        <v>135</v>
      </c>
      <c r="N59" s="15"/>
      <c r="O59" s="15"/>
    </row>
    <row r="60" spans="1:15" ht="15.75" x14ac:dyDescent="0.25">
      <c r="A60" s="26" t="s">
        <v>21</v>
      </c>
      <c r="B60" s="3" t="s">
        <v>159</v>
      </c>
      <c r="C60" s="28">
        <v>18</v>
      </c>
      <c r="D60" s="35">
        <v>12861174</v>
      </c>
      <c r="E60" s="1">
        <v>6.3432000000000003E-7</v>
      </c>
      <c r="F60" s="1">
        <v>0.25762811652000001</v>
      </c>
      <c r="G60" s="20" t="s">
        <v>160</v>
      </c>
      <c r="H60" s="40" t="s">
        <v>299</v>
      </c>
      <c r="I60" s="3" t="s">
        <v>311</v>
      </c>
      <c r="J60" s="3" t="s">
        <v>292</v>
      </c>
      <c r="K60" s="20" t="s">
        <v>161</v>
      </c>
      <c r="L60" s="20" t="s">
        <v>162</v>
      </c>
      <c r="M60" s="23" t="s">
        <v>57</v>
      </c>
    </row>
    <row r="61" spans="1:15" x14ac:dyDescent="0.25">
      <c r="A61" s="3" t="s">
        <v>278</v>
      </c>
      <c r="B61" s="3" t="s">
        <v>111</v>
      </c>
      <c r="C61" s="28">
        <v>12</v>
      </c>
      <c r="D61" s="35">
        <v>3162394</v>
      </c>
      <c r="E61" s="21">
        <v>2.5744299999999998E-6</v>
      </c>
      <c r="F61" s="1">
        <v>0.58076107269999999</v>
      </c>
      <c r="G61" s="20" t="s">
        <v>112</v>
      </c>
      <c r="H61" s="40" t="s">
        <v>307</v>
      </c>
      <c r="I61" s="20" t="s">
        <v>293</v>
      </c>
      <c r="J61" s="20"/>
      <c r="K61" s="20" t="s">
        <v>113</v>
      </c>
      <c r="L61" s="20" t="s">
        <v>114</v>
      </c>
      <c r="M61" s="20" t="s">
        <v>52</v>
      </c>
    </row>
    <row r="62" spans="1:15" x14ac:dyDescent="0.25">
      <c r="A62" s="3" t="s">
        <v>278</v>
      </c>
      <c r="B62" s="36" t="s">
        <v>115</v>
      </c>
      <c r="C62" s="37">
        <v>6</v>
      </c>
      <c r="D62" s="38">
        <v>8513725</v>
      </c>
      <c r="E62" s="21">
        <v>3.6247600000000002E-6</v>
      </c>
      <c r="F62" s="1">
        <v>0.58076107269999999</v>
      </c>
      <c r="G62" s="20" t="s">
        <v>116</v>
      </c>
      <c r="H62" s="40" t="s">
        <v>300</v>
      </c>
      <c r="I62" s="3" t="s">
        <v>311</v>
      </c>
      <c r="J62" s="3" t="s">
        <v>294</v>
      </c>
      <c r="K62" s="20" t="s">
        <v>117</v>
      </c>
      <c r="L62" s="20" t="s">
        <v>118</v>
      </c>
      <c r="M62" s="23" t="s">
        <v>119</v>
      </c>
    </row>
    <row r="63" spans="1:15" x14ac:dyDescent="0.25">
      <c r="A63" s="3" t="s">
        <v>278</v>
      </c>
      <c r="B63" s="3" t="s">
        <v>107</v>
      </c>
      <c r="C63" s="28">
        <v>17</v>
      </c>
      <c r="D63" s="35">
        <v>13489112</v>
      </c>
      <c r="E63" s="21">
        <v>4.9534200000000004E-7</v>
      </c>
      <c r="F63" s="1">
        <v>0.4024148501</v>
      </c>
      <c r="G63" s="20" t="s">
        <v>108</v>
      </c>
      <c r="H63" s="40" t="s">
        <v>299</v>
      </c>
      <c r="I63" s="20" t="s">
        <v>296</v>
      </c>
      <c r="J63" s="20"/>
      <c r="K63" s="20" t="s">
        <v>109</v>
      </c>
      <c r="L63" s="20" t="s">
        <v>110</v>
      </c>
      <c r="M63" s="23" t="s">
        <v>57</v>
      </c>
    </row>
  </sheetData>
  <sortState xmlns:xlrd2="http://schemas.microsoft.com/office/spreadsheetml/2017/richdata2" ref="A4:M63">
    <sortCondition ref="A4:A63"/>
    <sortCondition ref="D4:D63"/>
  </sortState>
  <pageMargins left="0.25" right="0.25" top="0.75" bottom="0.75" header="0.3" footer="0.3"/>
  <pageSetup scale="67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970E1-E5BA-4B3D-B72F-D563735582F6}">
  <sheetPr>
    <pageSetUpPr fitToPage="1"/>
  </sheetPr>
  <dimension ref="A1:K63"/>
  <sheetViews>
    <sheetView zoomScale="70" zoomScaleNormal="70" workbookViewId="0">
      <selection activeCell="A49" sqref="A49:A51"/>
    </sheetView>
  </sheetViews>
  <sheetFormatPr baseColWidth="10" defaultRowHeight="15" x14ac:dyDescent="0.25"/>
  <cols>
    <col min="1" max="1" width="12.28515625" customWidth="1"/>
    <col min="2" max="2" width="13.140625" customWidth="1"/>
    <col min="4" max="4" width="13.7109375" customWidth="1"/>
    <col min="5" max="5" width="17.7109375" customWidth="1"/>
    <col min="6" max="6" width="46.28515625" customWidth="1"/>
    <col min="7" max="7" width="13.7109375" customWidth="1"/>
    <col min="8" max="8" width="30.5703125" customWidth="1"/>
    <col min="11" max="11" width="30.5703125" customWidth="1"/>
  </cols>
  <sheetData>
    <row r="1" spans="1:11" x14ac:dyDescent="0.25">
      <c r="A1" s="6" t="s">
        <v>348</v>
      </c>
    </row>
    <row r="2" spans="1:11" s="31" customFormat="1" x14ac:dyDescent="0.25">
      <c r="A2" s="6"/>
    </row>
    <row r="3" spans="1:11" x14ac:dyDescent="0.25">
      <c r="A3" s="11" t="s">
        <v>181</v>
      </c>
      <c r="B3" s="13" t="s">
        <v>0</v>
      </c>
      <c r="C3" s="11" t="s">
        <v>182</v>
      </c>
      <c r="D3" s="11" t="s">
        <v>34</v>
      </c>
      <c r="E3" s="11" t="s">
        <v>35</v>
      </c>
      <c r="F3" s="11" t="s">
        <v>36</v>
      </c>
      <c r="G3" s="11" t="s">
        <v>37</v>
      </c>
      <c r="H3" s="13" t="s">
        <v>183</v>
      </c>
      <c r="J3" s="10" t="s">
        <v>342</v>
      </c>
      <c r="K3" s="10" t="s">
        <v>181</v>
      </c>
    </row>
    <row r="4" spans="1:11" ht="15.75" x14ac:dyDescent="0.25">
      <c r="A4" s="26" t="s">
        <v>22</v>
      </c>
      <c r="B4" s="28">
        <v>1</v>
      </c>
      <c r="C4" s="28">
        <v>1</v>
      </c>
      <c r="D4" s="3">
        <v>7.6122214651484903E-8</v>
      </c>
      <c r="E4" s="3" t="s">
        <v>171</v>
      </c>
      <c r="F4" s="3" t="s">
        <v>172</v>
      </c>
      <c r="G4" s="3" t="s">
        <v>259</v>
      </c>
      <c r="H4" s="3" t="s">
        <v>52</v>
      </c>
      <c r="J4" s="20" t="s">
        <v>2</v>
      </c>
      <c r="K4" s="20" t="s">
        <v>341</v>
      </c>
    </row>
    <row r="5" spans="1:11" ht="15.75" x14ac:dyDescent="0.25">
      <c r="A5" s="26" t="s">
        <v>22</v>
      </c>
      <c r="B5" s="28">
        <v>3</v>
      </c>
      <c r="C5" s="28">
        <v>32</v>
      </c>
      <c r="D5" s="3">
        <v>7.78010848458572E-6</v>
      </c>
      <c r="E5" s="3" t="s">
        <v>260</v>
      </c>
      <c r="F5" s="3" t="s">
        <v>261</v>
      </c>
      <c r="G5" s="3" t="s">
        <v>189</v>
      </c>
      <c r="H5" s="24" t="s">
        <v>60</v>
      </c>
      <c r="J5" s="20" t="s">
        <v>31</v>
      </c>
      <c r="K5" s="20" t="s">
        <v>324</v>
      </c>
    </row>
    <row r="6" spans="1:11" ht="15.75" x14ac:dyDescent="0.25">
      <c r="A6" s="26" t="s">
        <v>22</v>
      </c>
      <c r="B6" s="28">
        <v>3</v>
      </c>
      <c r="C6" s="28">
        <v>37</v>
      </c>
      <c r="D6" s="3">
        <v>7.5463552499333101E-5</v>
      </c>
      <c r="E6" s="3" t="s">
        <v>262</v>
      </c>
      <c r="F6" s="3" t="s">
        <v>263</v>
      </c>
      <c r="G6" s="3" t="s">
        <v>186</v>
      </c>
      <c r="H6" s="24" t="s">
        <v>70</v>
      </c>
      <c r="J6" s="20" t="s">
        <v>278</v>
      </c>
      <c r="K6" s="20" t="s">
        <v>325</v>
      </c>
    </row>
    <row r="7" spans="1:11" x14ac:dyDescent="0.25">
      <c r="A7" s="3" t="s">
        <v>16</v>
      </c>
      <c r="B7" s="28">
        <v>8</v>
      </c>
      <c r="C7" s="28">
        <v>31</v>
      </c>
      <c r="D7" s="3">
        <v>6.0386981937611596E-11</v>
      </c>
      <c r="E7" s="3" t="s">
        <v>211</v>
      </c>
      <c r="F7" s="3" t="s">
        <v>244</v>
      </c>
      <c r="G7" s="3" t="s">
        <v>213</v>
      </c>
      <c r="H7" s="24" t="s">
        <v>42</v>
      </c>
      <c r="J7" s="3" t="s">
        <v>26</v>
      </c>
      <c r="K7" s="20" t="s">
        <v>326</v>
      </c>
    </row>
    <row r="8" spans="1:11" x14ac:dyDescent="0.25">
      <c r="A8" s="3" t="s">
        <v>16</v>
      </c>
      <c r="B8" s="28">
        <v>8</v>
      </c>
      <c r="C8" s="28">
        <v>39</v>
      </c>
      <c r="D8" s="3">
        <v>7.2526705943505095E-11</v>
      </c>
      <c r="E8" s="3" t="s">
        <v>217</v>
      </c>
      <c r="F8" s="3" t="s">
        <v>218</v>
      </c>
      <c r="G8" s="3" t="s">
        <v>90</v>
      </c>
      <c r="H8" s="3" t="s">
        <v>42</v>
      </c>
      <c r="J8" s="3" t="s">
        <v>3</v>
      </c>
      <c r="K8" s="20" t="s">
        <v>319</v>
      </c>
    </row>
    <row r="9" spans="1:11" x14ac:dyDescent="0.25">
      <c r="A9" s="3" t="s">
        <v>16</v>
      </c>
      <c r="B9" s="28">
        <v>13</v>
      </c>
      <c r="C9" s="28">
        <v>60</v>
      </c>
      <c r="D9" s="3">
        <v>5.7766575629941801E-8</v>
      </c>
      <c r="E9" s="3" t="s">
        <v>221</v>
      </c>
      <c r="F9" s="3" t="s">
        <v>222</v>
      </c>
      <c r="G9" s="3" t="s">
        <v>223</v>
      </c>
      <c r="H9" s="24" t="s">
        <v>70</v>
      </c>
      <c r="J9" s="3" t="s">
        <v>340</v>
      </c>
      <c r="K9" s="20" t="s">
        <v>320</v>
      </c>
    </row>
    <row r="10" spans="1:11" x14ac:dyDescent="0.25">
      <c r="A10" s="3" t="s">
        <v>29</v>
      </c>
      <c r="B10" s="28">
        <v>5</v>
      </c>
      <c r="C10" s="28">
        <v>20</v>
      </c>
      <c r="D10" s="3">
        <v>9.2137716864971509E-25</v>
      </c>
      <c r="E10" s="3" t="s">
        <v>124</v>
      </c>
      <c r="F10" s="3" t="s">
        <v>220</v>
      </c>
      <c r="G10" s="3" t="s">
        <v>41</v>
      </c>
      <c r="H10" s="24" t="s">
        <v>42</v>
      </c>
      <c r="J10" s="3" t="s">
        <v>27</v>
      </c>
      <c r="K10" s="20" t="s">
        <v>327</v>
      </c>
    </row>
    <row r="11" spans="1:11" x14ac:dyDescent="0.25">
      <c r="A11" s="3" t="s">
        <v>29</v>
      </c>
      <c r="B11" s="28">
        <v>13</v>
      </c>
      <c r="C11" s="28">
        <v>30</v>
      </c>
      <c r="D11" s="3">
        <v>8.4563951969563996E-4</v>
      </c>
      <c r="E11" s="3" t="s">
        <v>221</v>
      </c>
      <c r="F11" s="3" t="s">
        <v>222</v>
      </c>
      <c r="G11" s="3" t="s">
        <v>223</v>
      </c>
      <c r="H11" s="24" t="s">
        <v>70</v>
      </c>
      <c r="J11" s="20" t="s">
        <v>321</v>
      </c>
      <c r="K11" s="20" t="s">
        <v>321</v>
      </c>
    </row>
    <row r="12" spans="1:11" x14ac:dyDescent="0.25">
      <c r="A12" s="3" t="s">
        <v>29</v>
      </c>
      <c r="B12" s="28">
        <v>19</v>
      </c>
      <c r="C12" s="28">
        <v>39</v>
      </c>
      <c r="D12" s="3">
        <v>2.0165237254405999E-2</v>
      </c>
      <c r="E12" s="3" t="s">
        <v>224</v>
      </c>
      <c r="F12" s="3" t="s">
        <v>109</v>
      </c>
      <c r="G12" s="3" t="s">
        <v>41</v>
      </c>
      <c r="H12" s="24" t="s">
        <v>42</v>
      </c>
      <c r="J12" s="3" t="s">
        <v>6</v>
      </c>
      <c r="K12" s="20" t="s">
        <v>323</v>
      </c>
    </row>
    <row r="13" spans="1:11" x14ac:dyDescent="0.25">
      <c r="A13" s="3" t="s">
        <v>27</v>
      </c>
      <c r="B13" s="28">
        <v>8</v>
      </c>
      <c r="C13" s="28">
        <v>88</v>
      </c>
      <c r="D13" s="3">
        <v>3.4513319159710998E-12</v>
      </c>
      <c r="E13" s="3" t="s">
        <v>184</v>
      </c>
      <c r="F13" s="3" t="s">
        <v>185</v>
      </c>
      <c r="G13" s="3" t="s">
        <v>186</v>
      </c>
      <c r="H13" s="24" t="s">
        <v>70</v>
      </c>
      <c r="J13" s="3" t="s">
        <v>28</v>
      </c>
      <c r="K13" s="20" t="s">
        <v>328</v>
      </c>
    </row>
    <row r="14" spans="1:11" x14ac:dyDescent="0.25">
      <c r="A14" s="3" t="s">
        <v>27</v>
      </c>
      <c r="B14" s="28">
        <v>17</v>
      </c>
      <c r="C14" s="28">
        <v>127</v>
      </c>
      <c r="D14" s="3">
        <v>3.4513319159710998E-12</v>
      </c>
      <c r="E14" s="3" t="s">
        <v>187</v>
      </c>
      <c r="F14" s="3" t="s">
        <v>188</v>
      </c>
      <c r="G14" s="3" t="s">
        <v>189</v>
      </c>
      <c r="H14" s="24" t="s">
        <v>60</v>
      </c>
      <c r="J14" s="3" t="s">
        <v>338</v>
      </c>
      <c r="K14" s="20" t="s">
        <v>329</v>
      </c>
    </row>
    <row r="15" spans="1:11" x14ac:dyDescent="0.25">
      <c r="A15" s="3" t="s">
        <v>27</v>
      </c>
      <c r="B15" s="28">
        <v>17</v>
      </c>
      <c r="C15" s="28">
        <v>135</v>
      </c>
      <c r="D15" s="3">
        <v>9.3348595840475385E-11</v>
      </c>
      <c r="E15" s="3" t="s">
        <v>190</v>
      </c>
      <c r="F15" s="3" t="s">
        <v>191</v>
      </c>
      <c r="G15" s="3" t="s">
        <v>192</v>
      </c>
      <c r="H15" s="24" t="s">
        <v>42</v>
      </c>
      <c r="J15" s="3" t="s">
        <v>16</v>
      </c>
      <c r="K15" s="20" t="s">
        <v>330</v>
      </c>
    </row>
    <row r="16" spans="1:11" x14ac:dyDescent="0.25">
      <c r="A16" s="3" t="s">
        <v>6</v>
      </c>
      <c r="B16" s="28">
        <v>5</v>
      </c>
      <c r="C16" s="28">
        <v>154</v>
      </c>
      <c r="D16" s="17">
        <v>7.9722480803952401E-23</v>
      </c>
      <c r="E16" s="3" t="s">
        <v>201</v>
      </c>
      <c r="F16" s="3" t="s">
        <v>202</v>
      </c>
      <c r="G16" s="3" t="s">
        <v>104</v>
      </c>
      <c r="H16" s="24" t="s">
        <v>52</v>
      </c>
      <c r="J16" s="3" t="s">
        <v>29</v>
      </c>
      <c r="K16" s="20" t="s">
        <v>331</v>
      </c>
    </row>
    <row r="17" spans="1:11" x14ac:dyDescent="0.25">
      <c r="A17" s="3" t="s">
        <v>6</v>
      </c>
      <c r="B17" s="28">
        <v>10</v>
      </c>
      <c r="C17" s="28">
        <v>265</v>
      </c>
      <c r="D17" s="3">
        <v>8.2436325497888301E-20</v>
      </c>
      <c r="E17" s="3" t="s">
        <v>203</v>
      </c>
      <c r="F17" s="3" t="s">
        <v>204</v>
      </c>
      <c r="G17" s="3" t="s">
        <v>189</v>
      </c>
      <c r="H17" s="24" t="s">
        <v>60</v>
      </c>
      <c r="J17" s="3" t="s">
        <v>17</v>
      </c>
      <c r="K17" s="20" t="s">
        <v>322</v>
      </c>
    </row>
    <row r="18" spans="1:11" x14ac:dyDescent="0.25">
      <c r="A18" s="3" t="s">
        <v>6</v>
      </c>
      <c r="B18" s="28">
        <v>10</v>
      </c>
      <c r="C18" s="28">
        <v>263</v>
      </c>
      <c r="D18" s="3">
        <v>3.0377456584314997E-19</v>
      </c>
      <c r="E18" s="3" t="s">
        <v>205</v>
      </c>
      <c r="F18" s="3" t="s">
        <v>206</v>
      </c>
      <c r="G18" s="3" t="s">
        <v>207</v>
      </c>
      <c r="H18" s="24" t="s">
        <v>57</v>
      </c>
      <c r="J18" s="3" t="s">
        <v>339</v>
      </c>
      <c r="K18" s="20" t="s">
        <v>332</v>
      </c>
    </row>
    <row r="19" spans="1:11" x14ac:dyDescent="0.25">
      <c r="A19" s="3" t="s">
        <v>26</v>
      </c>
      <c r="B19" s="28">
        <v>6</v>
      </c>
      <c r="C19" s="28">
        <v>19</v>
      </c>
      <c r="D19" s="3">
        <v>3.1344795460735802E-10</v>
      </c>
      <c r="E19" s="3" t="s">
        <v>130</v>
      </c>
      <c r="F19" s="3" t="s">
        <v>131</v>
      </c>
      <c r="G19" s="3" t="s">
        <v>189</v>
      </c>
      <c r="H19" s="24" t="s">
        <v>60</v>
      </c>
      <c r="J19" s="3" t="s">
        <v>279</v>
      </c>
      <c r="K19" s="20" t="s">
        <v>333</v>
      </c>
    </row>
    <row r="20" spans="1:11" x14ac:dyDescent="0.25">
      <c r="A20" s="3" t="s">
        <v>26</v>
      </c>
      <c r="B20" s="28">
        <v>12</v>
      </c>
      <c r="C20" s="28">
        <v>48</v>
      </c>
      <c r="D20" s="3">
        <v>6.7736129608923896E-8</v>
      </c>
      <c r="E20" s="3" t="s">
        <v>208</v>
      </c>
      <c r="F20" s="3" t="s">
        <v>209</v>
      </c>
      <c r="G20" s="3" t="s">
        <v>95</v>
      </c>
      <c r="H20" s="24" t="s">
        <v>57</v>
      </c>
      <c r="J20" s="3" t="s">
        <v>20</v>
      </c>
      <c r="K20" s="20" t="s">
        <v>334</v>
      </c>
    </row>
    <row r="21" spans="1:11" x14ac:dyDescent="0.25">
      <c r="A21" s="3" t="s">
        <v>26</v>
      </c>
      <c r="B21" s="28">
        <v>9</v>
      </c>
      <c r="C21" s="28">
        <v>37</v>
      </c>
      <c r="D21" s="3">
        <v>2.2726172240666201E-3</v>
      </c>
      <c r="E21" s="3" t="s">
        <v>210</v>
      </c>
      <c r="F21" s="3" t="s">
        <v>97</v>
      </c>
      <c r="G21" s="3" t="s">
        <v>189</v>
      </c>
      <c r="H21" s="24" t="s">
        <v>60</v>
      </c>
      <c r="J21" s="3" t="s">
        <v>21</v>
      </c>
      <c r="K21" s="20" t="s">
        <v>335</v>
      </c>
    </row>
    <row r="22" spans="1:11" x14ac:dyDescent="0.25">
      <c r="A22" s="3" t="s">
        <v>2</v>
      </c>
      <c r="B22" s="28">
        <v>8</v>
      </c>
      <c r="C22" s="28">
        <v>31</v>
      </c>
      <c r="D22" s="3">
        <v>6.0386981937611596E-11</v>
      </c>
      <c r="E22" s="3" t="s">
        <v>211</v>
      </c>
      <c r="F22" s="3" t="s">
        <v>212</v>
      </c>
      <c r="G22" s="3" t="s">
        <v>213</v>
      </c>
      <c r="H22" s="24" t="s">
        <v>42</v>
      </c>
      <c r="J22" s="3" t="s">
        <v>22</v>
      </c>
      <c r="K22" s="20" t="s">
        <v>336</v>
      </c>
    </row>
    <row r="23" spans="1:11" x14ac:dyDescent="0.25">
      <c r="A23" s="3" t="s">
        <v>2</v>
      </c>
      <c r="B23" s="28">
        <v>8</v>
      </c>
      <c r="C23" s="28">
        <v>33</v>
      </c>
      <c r="D23" s="3">
        <v>6.0386981937611596E-11</v>
      </c>
      <c r="E23" s="3" t="s">
        <v>214</v>
      </c>
      <c r="F23" s="3" t="s">
        <v>215</v>
      </c>
      <c r="G23" s="3" t="s">
        <v>216</v>
      </c>
      <c r="H23" s="24" t="s">
        <v>135</v>
      </c>
      <c r="J23" s="3" t="s">
        <v>23</v>
      </c>
      <c r="K23" s="20" t="s">
        <v>337</v>
      </c>
    </row>
    <row r="24" spans="1:11" x14ac:dyDescent="0.25">
      <c r="A24" s="3" t="s">
        <v>2</v>
      </c>
      <c r="B24" s="28">
        <v>8</v>
      </c>
      <c r="C24" s="28">
        <v>38</v>
      </c>
      <c r="D24" s="3">
        <v>6.0386981937611596E-11</v>
      </c>
      <c r="E24" s="3" t="s">
        <v>217</v>
      </c>
      <c r="F24" s="3" t="s">
        <v>218</v>
      </c>
      <c r="G24" s="3" t="s">
        <v>219</v>
      </c>
      <c r="H24" s="3" t="s">
        <v>42</v>
      </c>
    </row>
    <row r="25" spans="1:11" s="31" customFormat="1" x14ac:dyDescent="0.25">
      <c r="A25" s="20" t="s">
        <v>321</v>
      </c>
      <c r="B25" s="28">
        <v>2</v>
      </c>
      <c r="C25" s="28">
        <v>50</v>
      </c>
      <c r="D25" s="17">
        <v>1.3602900000000001E-7</v>
      </c>
      <c r="E25" s="3" t="s">
        <v>281</v>
      </c>
      <c r="F25" s="3" t="s">
        <v>284</v>
      </c>
      <c r="G25" s="3" t="s">
        <v>285</v>
      </c>
      <c r="H25" s="3" t="s">
        <v>57</v>
      </c>
    </row>
    <row r="26" spans="1:11" s="31" customFormat="1" x14ac:dyDescent="0.25">
      <c r="A26" s="20" t="s">
        <v>321</v>
      </c>
      <c r="B26" s="28">
        <v>2</v>
      </c>
      <c r="C26" s="28">
        <v>50</v>
      </c>
      <c r="D26" s="17">
        <v>1.3602900000000001E-7</v>
      </c>
      <c r="E26" s="3" t="s">
        <v>282</v>
      </c>
      <c r="F26" s="3" t="s">
        <v>286</v>
      </c>
      <c r="G26" s="3" t="s">
        <v>41</v>
      </c>
      <c r="H26" s="3" t="s">
        <v>42</v>
      </c>
    </row>
    <row r="27" spans="1:11" s="31" customFormat="1" x14ac:dyDescent="0.25">
      <c r="A27" s="20" t="s">
        <v>321</v>
      </c>
      <c r="B27" s="28">
        <v>9</v>
      </c>
      <c r="C27" s="28">
        <v>156</v>
      </c>
      <c r="D27" s="17">
        <v>6.9577699999999997E-7</v>
      </c>
      <c r="E27" s="3" t="s">
        <v>283</v>
      </c>
      <c r="F27" s="3" t="s">
        <v>287</v>
      </c>
      <c r="G27" s="3" t="s">
        <v>69</v>
      </c>
      <c r="H27" s="3" t="s">
        <v>52</v>
      </c>
    </row>
    <row r="28" spans="1:11" ht="15.75" x14ac:dyDescent="0.25">
      <c r="A28" s="26" t="s">
        <v>279</v>
      </c>
      <c r="B28" s="28">
        <v>7</v>
      </c>
      <c r="C28" s="28">
        <v>41</v>
      </c>
      <c r="D28" s="19">
        <v>3.2026781052183998E-13</v>
      </c>
      <c r="E28" s="18" t="s">
        <v>249</v>
      </c>
      <c r="F28" s="18" t="s">
        <v>250</v>
      </c>
      <c r="G28" s="18" t="s">
        <v>189</v>
      </c>
      <c r="H28" s="24" t="s">
        <v>60</v>
      </c>
    </row>
    <row r="29" spans="1:11" ht="15.75" x14ac:dyDescent="0.25">
      <c r="A29" s="26" t="s">
        <v>279</v>
      </c>
      <c r="B29" s="28">
        <v>7</v>
      </c>
      <c r="C29" s="28">
        <v>45</v>
      </c>
      <c r="D29" s="19">
        <v>3.2026781052183998E-13</v>
      </c>
      <c r="E29" s="18" t="s">
        <v>251</v>
      </c>
      <c r="F29" s="18" t="s">
        <v>252</v>
      </c>
      <c r="G29" s="18" t="s">
        <v>189</v>
      </c>
      <c r="H29" s="24" t="s">
        <v>60</v>
      </c>
    </row>
    <row r="30" spans="1:11" ht="15.75" x14ac:dyDescent="0.25">
      <c r="A30" s="26" t="s">
        <v>279</v>
      </c>
      <c r="B30" s="28">
        <v>5</v>
      </c>
      <c r="C30" s="28">
        <v>39</v>
      </c>
      <c r="D30" s="19">
        <v>5.0027295871183503E-11</v>
      </c>
      <c r="E30" s="18" t="s">
        <v>138</v>
      </c>
      <c r="F30" s="18" t="s">
        <v>139</v>
      </c>
      <c r="G30" s="3" t="s">
        <v>41</v>
      </c>
      <c r="H30" s="24" t="s">
        <v>42</v>
      </c>
    </row>
    <row r="31" spans="1:11" ht="15.75" x14ac:dyDescent="0.25">
      <c r="A31" s="26" t="s">
        <v>20</v>
      </c>
      <c r="B31" s="28">
        <v>10</v>
      </c>
      <c r="C31" s="28">
        <v>21</v>
      </c>
      <c r="D31" s="3">
        <v>2.8634167145818599E-16</v>
      </c>
      <c r="E31" s="3" t="s">
        <v>150</v>
      </c>
      <c r="F31" s="3" t="s">
        <v>151</v>
      </c>
      <c r="G31" s="3" t="s">
        <v>152</v>
      </c>
      <c r="H31" s="24" t="s">
        <v>47</v>
      </c>
    </row>
    <row r="32" spans="1:11" ht="15.75" x14ac:dyDescent="0.25">
      <c r="A32" s="26" t="s">
        <v>20</v>
      </c>
      <c r="B32" s="28">
        <v>19</v>
      </c>
      <c r="C32" s="28">
        <v>35</v>
      </c>
      <c r="D32" s="3">
        <v>1.0044688370508601E-6</v>
      </c>
      <c r="E32" s="3" t="s">
        <v>253</v>
      </c>
      <c r="F32" s="3" t="s">
        <v>254</v>
      </c>
      <c r="G32" s="3" t="s">
        <v>223</v>
      </c>
      <c r="H32" s="24" t="s">
        <v>70</v>
      </c>
    </row>
    <row r="33" spans="1:8" ht="15.75" x14ac:dyDescent="0.25">
      <c r="A33" s="26" t="s">
        <v>20</v>
      </c>
      <c r="B33" s="28">
        <v>1</v>
      </c>
      <c r="C33" s="28">
        <v>9</v>
      </c>
      <c r="D33" s="3">
        <v>1.5787220641291701E-2</v>
      </c>
      <c r="E33" s="3" t="s">
        <v>255</v>
      </c>
      <c r="F33" s="3" t="s">
        <v>256</v>
      </c>
      <c r="G33" s="3" t="s">
        <v>189</v>
      </c>
      <c r="H33" s="24" t="s">
        <v>60</v>
      </c>
    </row>
    <row r="34" spans="1:8" ht="15.75" x14ac:dyDescent="0.25">
      <c r="A34" s="26" t="s">
        <v>23</v>
      </c>
      <c r="B34" s="28">
        <v>11</v>
      </c>
      <c r="C34" s="28">
        <v>3</v>
      </c>
      <c r="D34" s="3">
        <v>2.7822301398977301E-5</v>
      </c>
      <c r="E34" s="3" t="s">
        <v>264</v>
      </c>
      <c r="F34" s="3" t="s">
        <v>180</v>
      </c>
      <c r="G34" s="3" t="s">
        <v>162</v>
      </c>
      <c r="H34" s="3" t="s">
        <v>52</v>
      </c>
    </row>
    <row r="35" spans="1:8" ht="15.75" x14ac:dyDescent="0.25">
      <c r="A35" s="26" t="s">
        <v>23</v>
      </c>
      <c r="B35" s="28">
        <v>11</v>
      </c>
      <c r="C35" s="28">
        <v>8</v>
      </c>
      <c r="D35" s="3">
        <v>2.7822301398977301E-5</v>
      </c>
      <c r="E35" s="3" t="s">
        <v>265</v>
      </c>
      <c r="F35" s="3" t="s">
        <v>266</v>
      </c>
      <c r="G35" s="3" t="s">
        <v>189</v>
      </c>
      <c r="H35" s="24" t="s">
        <v>60</v>
      </c>
    </row>
    <row r="36" spans="1:8" ht="15.75" x14ac:dyDescent="0.25">
      <c r="A36" s="26" t="s">
        <v>23</v>
      </c>
      <c r="B36" s="28">
        <v>17</v>
      </c>
      <c r="C36" s="28">
        <v>16</v>
      </c>
      <c r="D36" s="3">
        <v>2.21280569199051E-2</v>
      </c>
      <c r="E36" s="3" t="s">
        <v>176</v>
      </c>
      <c r="F36" s="3" t="s">
        <v>267</v>
      </c>
      <c r="G36" s="3" t="s">
        <v>189</v>
      </c>
      <c r="H36" s="24" t="s">
        <v>60</v>
      </c>
    </row>
    <row r="37" spans="1:8" x14ac:dyDescent="0.25">
      <c r="A37" s="3" t="s">
        <v>31</v>
      </c>
      <c r="B37" s="28">
        <v>5</v>
      </c>
      <c r="C37" s="28">
        <v>20</v>
      </c>
      <c r="D37" s="3">
        <v>9.2137716864971509E-25</v>
      </c>
      <c r="E37" s="3" t="s">
        <v>124</v>
      </c>
      <c r="F37" s="3" t="s">
        <v>220</v>
      </c>
      <c r="G37" s="3" t="s">
        <v>41</v>
      </c>
      <c r="H37" s="24" t="s">
        <v>42</v>
      </c>
    </row>
    <row r="38" spans="1:8" x14ac:dyDescent="0.25">
      <c r="A38" s="3" t="s">
        <v>31</v>
      </c>
      <c r="B38" s="28">
        <v>13</v>
      </c>
      <c r="C38" s="28">
        <v>30</v>
      </c>
      <c r="D38" s="3">
        <v>8.4563951969563996E-4</v>
      </c>
      <c r="E38" s="3" t="s">
        <v>221</v>
      </c>
      <c r="F38" s="3" t="s">
        <v>222</v>
      </c>
      <c r="G38" s="3" t="s">
        <v>223</v>
      </c>
      <c r="H38" s="24" t="s">
        <v>70</v>
      </c>
    </row>
    <row r="39" spans="1:8" x14ac:dyDescent="0.25">
      <c r="A39" s="3" t="s">
        <v>31</v>
      </c>
      <c r="B39" s="28">
        <v>19</v>
      </c>
      <c r="C39" s="28">
        <v>39</v>
      </c>
      <c r="D39" s="3">
        <v>2.0165237254405999E-2</v>
      </c>
      <c r="E39" s="3" t="s">
        <v>224</v>
      </c>
      <c r="F39" s="3" t="s">
        <v>109</v>
      </c>
      <c r="G39" s="3" t="s">
        <v>41</v>
      </c>
      <c r="H39" s="24" t="s">
        <v>42</v>
      </c>
    </row>
    <row r="40" spans="1:8" x14ac:dyDescent="0.25">
      <c r="A40" s="3" t="s">
        <v>3</v>
      </c>
      <c r="B40" s="28">
        <v>15</v>
      </c>
      <c r="C40" s="28">
        <v>151</v>
      </c>
      <c r="D40" s="3">
        <v>4.2324745136903898E-104</v>
      </c>
      <c r="E40" s="3" t="s">
        <v>193</v>
      </c>
      <c r="F40" s="3" t="s">
        <v>194</v>
      </c>
      <c r="G40" s="3" t="s">
        <v>195</v>
      </c>
      <c r="H40" s="24" t="s">
        <v>47</v>
      </c>
    </row>
    <row r="41" spans="1:8" x14ac:dyDescent="0.25">
      <c r="A41" s="3" t="s">
        <v>3</v>
      </c>
      <c r="B41" s="28">
        <v>15</v>
      </c>
      <c r="C41" s="28">
        <v>153</v>
      </c>
      <c r="D41" s="3">
        <v>3.9251521310898901E-102</v>
      </c>
      <c r="E41" s="3" t="s">
        <v>196</v>
      </c>
      <c r="F41" s="3" t="s">
        <v>197</v>
      </c>
      <c r="G41" s="3" t="s">
        <v>189</v>
      </c>
      <c r="H41" s="24" t="s">
        <v>60</v>
      </c>
    </row>
    <row r="42" spans="1:8" x14ac:dyDescent="0.25">
      <c r="A42" s="3" t="s">
        <v>3</v>
      </c>
      <c r="B42" s="28">
        <v>15</v>
      </c>
      <c r="C42" s="28">
        <v>149</v>
      </c>
      <c r="D42" s="3">
        <v>6.7863990731222002E-76</v>
      </c>
      <c r="E42" s="3" t="s">
        <v>198</v>
      </c>
      <c r="F42" s="3" t="s">
        <v>199</v>
      </c>
      <c r="G42" s="3" t="s">
        <v>200</v>
      </c>
      <c r="H42" s="24" t="s">
        <v>47</v>
      </c>
    </row>
    <row r="43" spans="1:8" x14ac:dyDescent="0.25">
      <c r="A43" s="3" t="s">
        <v>340</v>
      </c>
      <c r="B43" s="28">
        <v>8</v>
      </c>
      <c r="C43" s="28">
        <v>591</v>
      </c>
      <c r="D43" s="3">
        <v>8.5537036669770504E-34</v>
      </c>
      <c r="E43" s="3" t="s">
        <v>238</v>
      </c>
      <c r="F43" s="3" t="s">
        <v>63</v>
      </c>
      <c r="G43" s="3" t="s">
        <v>189</v>
      </c>
      <c r="H43" s="24" t="s">
        <v>60</v>
      </c>
    </row>
    <row r="44" spans="1:8" x14ac:dyDescent="0.25">
      <c r="A44" s="3" t="s">
        <v>340</v>
      </c>
      <c r="B44" s="28">
        <v>16</v>
      </c>
      <c r="C44" s="28">
        <v>914</v>
      </c>
      <c r="D44" s="3">
        <v>4.1654464432315201E-23</v>
      </c>
      <c r="E44" s="3" t="s">
        <v>239</v>
      </c>
      <c r="F44" s="3" t="s">
        <v>240</v>
      </c>
      <c r="G44" s="3" t="s">
        <v>241</v>
      </c>
      <c r="H44" s="24" t="s">
        <v>57</v>
      </c>
    </row>
    <row r="45" spans="1:8" x14ac:dyDescent="0.25">
      <c r="A45" s="3" t="s">
        <v>340</v>
      </c>
      <c r="B45" s="28">
        <v>5</v>
      </c>
      <c r="C45" s="28">
        <v>416</v>
      </c>
      <c r="D45" s="3">
        <v>1.5203267109737001E-18</v>
      </c>
      <c r="E45" s="3" t="s">
        <v>242</v>
      </c>
      <c r="F45" s="3" t="s">
        <v>243</v>
      </c>
      <c r="G45" s="3" t="s">
        <v>189</v>
      </c>
      <c r="H45" s="24" t="s">
        <v>60</v>
      </c>
    </row>
    <row r="46" spans="1:8" x14ac:dyDescent="0.25">
      <c r="A46" s="3" t="s">
        <v>17</v>
      </c>
      <c r="B46" s="28">
        <v>14</v>
      </c>
      <c r="C46" s="28">
        <v>46</v>
      </c>
      <c r="D46" s="19">
        <v>3.9873818213699399E-5</v>
      </c>
      <c r="E46" s="18" t="s">
        <v>234</v>
      </c>
      <c r="F46" s="18" t="s">
        <v>235</v>
      </c>
      <c r="G46" s="18" t="s">
        <v>95</v>
      </c>
      <c r="H46" s="24" t="s">
        <v>57</v>
      </c>
    </row>
    <row r="47" spans="1:8" x14ac:dyDescent="0.25">
      <c r="A47" s="3" t="s">
        <v>17</v>
      </c>
      <c r="B47" s="28">
        <v>14</v>
      </c>
      <c r="C47" s="28">
        <v>47</v>
      </c>
      <c r="D47" s="19">
        <v>3.9873818213699399E-5</v>
      </c>
      <c r="E47" s="18" t="s">
        <v>236</v>
      </c>
      <c r="F47" s="18" t="s">
        <v>245</v>
      </c>
      <c r="G47" s="18" t="s">
        <v>246</v>
      </c>
      <c r="H47" s="24" t="s">
        <v>135</v>
      </c>
    </row>
    <row r="48" spans="1:8" x14ac:dyDescent="0.25">
      <c r="A48" s="3" t="s">
        <v>17</v>
      </c>
      <c r="B48" s="28">
        <v>5</v>
      </c>
      <c r="C48" s="28">
        <v>20</v>
      </c>
      <c r="D48" s="18">
        <v>7.9631220719870305E-4</v>
      </c>
      <c r="E48" s="18" t="s">
        <v>124</v>
      </c>
      <c r="F48" s="18" t="s">
        <v>220</v>
      </c>
      <c r="G48" s="18" t="s">
        <v>41</v>
      </c>
      <c r="H48" s="24" t="s">
        <v>42</v>
      </c>
    </row>
    <row r="49" spans="1:8" x14ac:dyDescent="0.25">
      <c r="A49" s="3" t="s">
        <v>338</v>
      </c>
      <c r="B49" s="28">
        <v>8</v>
      </c>
      <c r="C49" s="28">
        <v>36</v>
      </c>
      <c r="D49" s="3">
        <v>3.1025833015255098E-48</v>
      </c>
      <c r="E49" s="3" t="s">
        <v>225</v>
      </c>
      <c r="F49" s="3" t="s">
        <v>226</v>
      </c>
      <c r="G49" s="3" t="s">
        <v>227</v>
      </c>
      <c r="H49" s="24" t="s">
        <v>57</v>
      </c>
    </row>
    <row r="50" spans="1:8" x14ac:dyDescent="0.25">
      <c r="A50" s="3" t="s">
        <v>338</v>
      </c>
      <c r="B50" s="28">
        <v>8</v>
      </c>
      <c r="C50" s="28">
        <v>42</v>
      </c>
      <c r="D50" s="3">
        <v>4.5969853193201698E-48</v>
      </c>
      <c r="E50" s="3" t="s">
        <v>102</v>
      </c>
      <c r="F50" s="3" t="s">
        <v>103</v>
      </c>
      <c r="G50" s="3" t="s">
        <v>104</v>
      </c>
      <c r="H50" s="24" t="s">
        <v>70</v>
      </c>
    </row>
    <row r="51" spans="1:8" x14ac:dyDescent="0.25">
      <c r="A51" s="3" t="s">
        <v>338</v>
      </c>
      <c r="B51" s="28">
        <v>8</v>
      </c>
      <c r="C51" s="28">
        <v>45</v>
      </c>
      <c r="D51" s="3">
        <v>1.4045516644801401E-21</v>
      </c>
      <c r="E51" s="3" t="s">
        <v>228</v>
      </c>
      <c r="F51" s="3" t="s">
        <v>229</v>
      </c>
      <c r="G51" s="3" t="s">
        <v>177</v>
      </c>
      <c r="H51" s="24" t="s">
        <v>135</v>
      </c>
    </row>
    <row r="52" spans="1:8" x14ac:dyDescent="0.25">
      <c r="A52" s="3" t="s">
        <v>18</v>
      </c>
      <c r="B52" s="28">
        <v>6</v>
      </c>
      <c r="C52" s="28">
        <v>19</v>
      </c>
      <c r="D52" s="19">
        <v>3.1344795460735802E-10</v>
      </c>
      <c r="E52" s="18" t="s">
        <v>130</v>
      </c>
      <c r="F52" s="18" t="s">
        <v>131</v>
      </c>
      <c r="G52" s="18" t="s">
        <v>189</v>
      </c>
      <c r="H52" s="24" t="s">
        <v>60</v>
      </c>
    </row>
    <row r="53" spans="1:8" x14ac:dyDescent="0.25">
      <c r="A53" s="3" t="s">
        <v>18</v>
      </c>
      <c r="B53" s="28">
        <v>12</v>
      </c>
      <c r="C53" s="28">
        <v>47</v>
      </c>
      <c r="D53" s="19">
        <v>7.7734504984707699E-8</v>
      </c>
      <c r="E53" s="18" t="s">
        <v>208</v>
      </c>
      <c r="F53" s="18" t="s">
        <v>247</v>
      </c>
      <c r="G53" s="18" t="s">
        <v>95</v>
      </c>
      <c r="H53" s="24" t="s">
        <v>57</v>
      </c>
    </row>
    <row r="54" spans="1:8" x14ac:dyDescent="0.25">
      <c r="A54" s="3" t="s">
        <v>18</v>
      </c>
      <c r="B54" s="28">
        <v>9</v>
      </c>
      <c r="C54" s="28">
        <v>37</v>
      </c>
      <c r="D54" s="18">
        <v>2.2726172240666201E-3</v>
      </c>
      <c r="E54" s="18" t="s">
        <v>210</v>
      </c>
      <c r="F54" s="18" t="s">
        <v>248</v>
      </c>
      <c r="G54" s="18" t="s">
        <v>51</v>
      </c>
      <c r="H54" s="24" t="s">
        <v>60</v>
      </c>
    </row>
    <row r="55" spans="1:8" x14ac:dyDescent="0.25">
      <c r="A55" s="3" t="s">
        <v>28</v>
      </c>
      <c r="B55" s="28">
        <v>8</v>
      </c>
      <c r="C55" s="28">
        <v>36</v>
      </c>
      <c r="D55" s="3">
        <v>7.4245873039167104E-51</v>
      </c>
      <c r="E55" s="3" t="s">
        <v>225</v>
      </c>
      <c r="F55" s="3" t="s">
        <v>230</v>
      </c>
      <c r="G55" s="3" t="s">
        <v>227</v>
      </c>
      <c r="H55" s="24" t="s">
        <v>57</v>
      </c>
    </row>
    <row r="56" spans="1:8" x14ac:dyDescent="0.25">
      <c r="A56" s="3" t="s">
        <v>28</v>
      </c>
      <c r="B56" s="28">
        <v>8</v>
      </c>
      <c r="C56" s="28">
        <v>42</v>
      </c>
      <c r="D56" s="3">
        <v>1.3087272740168401E-47</v>
      </c>
      <c r="E56" s="3" t="s">
        <v>102</v>
      </c>
      <c r="F56" s="3" t="s">
        <v>103</v>
      </c>
      <c r="G56" s="3" t="s">
        <v>104</v>
      </c>
      <c r="H56" s="24" t="s">
        <v>70</v>
      </c>
    </row>
    <row r="57" spans="1:8" x14ac:dyDescent="0.25">
      <c r="A57" s="3" t="s">
        <v>28</v>
      </c>
      <c r="B57" s="28">
        <v>8</v>
      </c>
      <c r="C57" s="28">
        <v>41</v>
      </c>
      <c r="D57" s="3">
        <v>1.7140002445424202E-47</v>
      </c>
      <c r="E57" s="3" t="s">
        <v>231</v>
      </c>
      <c r="F57" s="3" t="s">
        <v>232</v>
      </c>
      <c r="G57" s="3" t="s">
        <v>233</v>
      </c>
      <c r="H57" s="3" t="s">
        <v>57</v>
      </c>
    </row>
    <row r="58" spans="1:8" ht="15.75" x14ac:dyDescent="0.25">
      <c r="A58" s="26" t="s">
        <v>21</v>
      </c>
      <c r="B58" s="28">
        <v>15</v>
      </c>
      <c r="C58" s="28">
        <v>80</v>
      </c>
      <c r="D58" s="3">
        <v>3.8672143162775998E-13</v>
      </c>
      <c r="E58" s="3" t="s">
        <v>164</v>
      </c>
      <c r="F58" s="3" t="s">
        <v>165</v>
      </c>
      <c r="G58" s="3" t="s">
        <v>162</v>
      </c>
      <c r="H58" s="24" t="s">
        <v>135</v>
      </c>
    </row>
    <row r="59" spans="1:8" ht="15.75" x14ac:dyDescent="0.25">
      <c r="A59" s="26" t="s">
        <v>21</v>
      </c>
      <c r="B59" s="28">
        <v>18</v>
      </c>
      <c r="C59" s="28">
        <v>96</v>
      </c>
      <c r="D59" s="3">
        <v>1.7944004783673999E-12</v>
      </c>
      <c r="E59" s="3" t="s">
        <v>160</v>
      </c>
      <c r="F59" s="3" t="s">
        <v>161</v>
      </c>
      <c r="G59" s="3" t="s">
        <v>162</v>
      </c>
      <c r="H59" s="24" t="s">
        <v>57</v>
      </c>
    </row>
    <row r="60" spans="1:8" ht="15.75" x14ac:dyDescent="0.25">
      <c r="A60" s="26" t="s">
        <v>21</v>
      </c>
      <c r="B60" s="28">
        <v>3</v>
      </c>
      <c r="C60" s="28">
        <v>33</v>
      </c>
      <c r="D60" s="3">
        <v>2.2556956234266401E-8</v>
      </c>
      <c r="E60" s="3" t="s">
        <v>257</v>
      </c>
      <c r="F60" s="3" t="s">
        <v>258</v>
      </c>
      <c r="G60" s="3" t="s">
        <v>41</v>
      </c>
      <c r="H60" s="3" t="s">
        <v>42</v>
      </c>
    </row>
    <row r="61" spans="1:8" x14ac:dyDescent="0.25">
      <c r="A61" s="3" t="s">
        <v>278</v>
      </c>
      <c r="B61" s="28">
        <v>14</v>
      </c>
      <c r="C61" s="28">
        <v>46</v>
      </c>
      <c r="D61" s="3">
        <v>3.9873818213699399E-5</v>
      </c>
      <c r="E61" s="3" t="s">
        <v>234</v>
      </c>
      <c r="F61" s="3" t="s">
        <v>235</v>
      </c>
      <c r="G61" s="3" t="s">
        <v>95</v>
      </c>
      <c r="H61" s="24" t="s">
        <v>57</v>
      </c>
    </row>
    <row r="62" spans="1:8" x14ac:dyDescent="0.25">
      <c r="A62" s="3" t="s">
        <v>278</v>
      </c>
      <c r="B62" s="28">
        <v>14</v>
      </c>
      <c r="C62" s="28">
        <v>47</v>
      </c>
      <c r="D62" s="3">
        <v>3.9873818213699399E-5</v>
      </c>
      <c r="E62" s="3" t="s">
        <v>236</v>
      </c>
      <c r="F62" s="3" t="s">
        <v>237</v>
      </c>
      <c r="G62" s="3" t="s">
        <v>118</v>
      </c>
      <c r="H62" s="24" t="s">
        <v>123</v>
      </c>
    </row>
    <row r="63" spans="1:8" x14ac:dyDescent="0.25">
      <c r="A63" s="3" t="s">
        <v>278</v>
      </c>
      <c r="B63" s="28">
        <v>5</v>
      </c>
      <c r="C63" s="28">
        <v>20</v>
      </c>
      <c r="D63" s="3">
        <v>7.9631220719870305E-4</v>
      </c>
      <c r="E63" s="3" t="s">
        <v>124</v>
      </c>
      <c r="F63" s="3" t="s">
        <v>220</v>
      </c>
      <c r="G63" s="3" t="s">
        <v>41</v>
      </c>
      <c r="H63" s="24" t="s">
        <v>42</v>
      </c>
    </row>
  </sheetData>
  <sortState xmlns:xlrd2="http://schemas.microsoft.com/office/spreadsheetml/2017/richdata2" ref="A4:H63">
    <sortCondition ref="A4:A63"/>
    <sortCondition ref="D4:D63"/>
  </sortState>
  <pageMargins left="0.25" right="0.25" top="0.75" bottom="0.75" header="0.3" footer="0.3"/>
  <pageSetup scale="6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'Table S1'!Área_de_impresión</vt:lpstr>
      <vt:lpstr>'Table S2'!Área_de_impresión</vt:lpstr>
      <vt:lpstr>'Table S3'!Área_de_impresión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</dc:creator>
  <cp:lastModifiedBy>Rev</cp:lastModifiedBy>
  <cp:lastPrinted>2019-04-18T18:24:23Z</cp:lastPrinted>
  <dcterms:created xsi:type="dcterms:W3CDTF">2018-08-12T12:19:37Z</dcterms:created>
  <dcterms:modified xsi:type="dcterms:W3CDTF">2019-04-19T04:03:21Z</dcterms:modified>
</cp:coreProperties>
</file>